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filterPrivacy="1" codeName="ThisWorkbook" defaultThemeVersion="124226"/>
  <xr:revisionPtr revIDLastSave="0" documentId="8_{D904739A-B642-4F0B-90B3-6657A2FD802C}" xr6:coauthVersionLast="36" xr6:coauthVersionMax="36" xr10:uidLastSave="{00000000-0000-0000-0000-000000000000}"/>
  <bookViews>
    <workbookView xWindow="0" yWindow="0" windowWidth="11670" windowHeight="4550" tabRatio="840" activeTab="1" xr2:uid="{00000000-000D-0000-FFFF-FFFF00000000}"/>
  </bookViews>
  <sheets>
    <sheet name="1.1." sheetId="24" r:id="rId1"/>
    <sheet name="1.2." sheetId="173" r:id="rId2"/>
    <sheet name="2.1.a." sheetId="34" r:id="rId3"/>
    <sheet name="2.1.b1." sheetId="169" r:id="rId4"/>
    <sheet name="2.1.b2." sheetId="171" r:id="rId5"/>
    <sheet name="2.2." sheetId="37" r:id="rId6"/>
    <sheet name="2.4." sheetId="26" r:id="rId7"/>
    <sheet name="2.5." sheetId="38" r:id="rId8"/>
    <sheet name="2.6." sheetId="166" r:id="rId9"/>
    <sheet name="3.1." sheetId="107" r:id="rId10"/>
    <sheet name="3.4." sheetId="110" r:id="rId11"/>
    <sheet name="3.8." sheetId="114" r:id="rId12"/>
    <sheet name="3.9." sheetId="115" r:id="rId13"/>
    <sheet name="3.12." sheetId="119" r:id="rId14"/>
    <sheet name="4.1." sheetId="126" r:id="rId15"/>
    <sheet name="4.1.a." sheetId="178" r:id="rId16"/>
    <sheet name="4.2." sheetId="179" r:id="rId17"/>
    <sheet name="4.4." sheetId="129" r:id="rId18"/>
    <sheet name="5.1." sheetId="130" r:id="rId19"/>
    <sheet name="9.0_Nyilatkozat" sheetId="174" r:id="rId20"/>
    <sheet name="Szolgáltatói megjegyzések" sheetId="177" r:id="rId21"/>
    <sheet name="Települések és kódok" sheetId="176" r:id="rId22"/>
    <sheet name="1. Kódtáblázat" sheetId="66" r:id="rId23"/>
    <sheet name="2. Kódtáblázat" sheetId="71" r:id="rId24"/>
    <sheet name="3. Kódtáblázat" sheetId="65" r:id="rId25"/>
    <sheet name="4. Kódtáblázat" sheetId="69" r:id="rId26"/>
    <sheet name="5. Kódtáblázat" sheetId="104" r:id="rId27"/>
    <sheet name="6. Kódtáblázat" sheetId="73" r:id="rId28"/>
    <sheet name="7. Kódtáblázat" sheetId="94" r:id="rId29"/>
    <sheet name="10. Kódtáblázat" sheetId="102" r:id="rId30"/>
    <sheet name="12. Kódtáblázat" sheetId="103" r:id="rId31"/>
  </sheets>
  <definedNames>
    <definedName name="_ftn1" localSheetId="8">'2.6.'!#REF!</definedName>
    <definedName name="_ftnref1" localSheetId="8">'2.6.'!#REF!</definedName>
    <definedName name="_xlnm.Auto_OpenZ_437A876D_007D_44CE_9052_894AFF529E07_.wvu.PrintArea" localSheetId="0" hidden="1">'1.1.'!#REF!</definedName>
    <definedName name="_xlnm.Auto_OpenZ_B556CB5F_6859_4259_A24E_CB0EFD5CC5FF_.wvu.PrintArea" localSheetId="0" hidden="1">'1.1.'!#REF!</definedName>
    <definedName name="_xlnm.Print_Area" localSheetId="22">'1. Kódtáblázat'!$A$1:$C$11</definedName>
    <definedName name="_xlnm.Print_Area" localSheetId="0">'1.1.'!$A$1:$M$5</definedName>
    <definedName name="_xlnm.Print_Area" localSheetId="1">'1.2.'!$A$1:$F$21</definedName>
    <definedName name="_xlnm.Print_Area" localSheetId="29">'10. Kódtáblázat'!$A$1:$C$5</definedName>
    <definedName name="_xlnm.Print_Area" localSheetId="30">'12. Kódtáblázat'!$A$1:$C$11</definedName>
    <definedName name="_xlnm.Print_Area" localSheetId="23">'2. Kódtáblázat'!$A$1:$C$18</definedName>
    <definedName name="_xlnm.Print_Area" localSheetId="3">'2.1.b1.'!$A$1:$M$6</definedName>
    <definedName name="_xlnm.Print_Area" localSheetId="4">'2.1.b2.'!$A$1:$C$6</definedName>
    <definedName name="_xlnm.Print_Area" localSheetId="5">'2.2.'!$A$1:$K$6</definedName>
    <definedName name="_xlnm.Print_Area" localSheetId="6">'2.4.'!$A$1:$N$6</definedName>
    <definedName name="_xlnm.Print_Area" localSheetId="7">'2.5.'!$A$1:$D$6</definedName>
    <definedName name="_xlnm.Print_Area" localSheetId="8">'2.6.'!$A$1:$K$6</definedName>
    <definedName name="_xlnm.Print_Area" localSheetId="24">'3. Kódtáblázat'!$A$1:$C$16</definedName>
    <definedName name="_xlnm.Print_Area" localSheetId="9">'3.1.'!$A$1:$M$6</definedName>
    <definedName name="_xlnm.Print_Area" localSheetId="13">'3.12.'!$A$1:$L$6</definedName>
    <definedName name="_xlnm.Print_Area" localSheetId="10">'3.4.'!$A$2:$K$6</definedName>
    <definedName name="_xlnm.Print_Area" localSheetId="11">'3.8.'!$A$1:$M$6</definedName>
    <definedName name="_xlnm.Print_Area" localSheetId="12">'3.9.'!$A$1:$M$6</definedName>
    <definedName name="_xlnm.Print_Area" localSheetId="25">'4. Kódtáblázat'!$A$1:$B$16</definedName>
    <definedName name="_xlnm.Print_Area" localSheetId="14">'4.1.'!$A$1:$P$6</definedName>
    <definedName name="_xlnm.Print_Area" localSheetId="16">'4.2.'!$A$1:$G$6</definedName>
    <definedName name="_xlnm.Print_Area" localSheetId="17">'4.4.'!$A$1:$F$6</definedName>
    <definedName name="_xlnm.Print_Area" localSheetId="26">'5. Kódtáblázat'!$A$1:$C$6</definedName>
    <definedName name="_xlnm.Print_Area" localSheetId="18">'5.1.'!$A$1:$I$6</definedName>
    <definedName name="_xlnm.Print_Area" localSheetId="27">'6. Kódtáblázat'!$A$1:$C$9</definedName>
    <definedName name="_xlnm.Print_Area" localSheetId="28">'7. Kódtáblázat'!$A$1:$C$14</definedName>
    <definedName name="_xlnm.Print_Area" localSheetId="19">'9.0_Nyilatkozat'!$B$2:$J$51</definedName>
    <definedName name="_xlnm.Print_Area" localSheetId="20">'Szolgáltatói megjegyzések'!$A$1:$C$33</definedName>
    <definedName name="_xlnm.Consolidate_Area" localSheetId="0">'1.1.'!#REF!</definedName>
  </definedNames>
  <calcPr calcId="191029"/>
</workbook>
</file>

<file path=xl/calcChain.xml><?xml version="1.0" encoding="utf-8"?>
<calcChain xmlns="http://schemas.openxmlformats.org/spreadsheetml/2006/main">
  <c r="G21" i="173" l="1"/>
  <c r="G20" i="173"/>
  <c r="G19" i="173"/>
  <c r="H15" i="173"/>
  <c r="G15" i="173" l="1"/>
  <c r="I15" i="173"/>
  <c r="J15" i="173"/>
  <c r="G17" i="173" l="1"/>
  <c r="G16" i="173"/>
  <c r="B2" i="179" l="1"/>
  <c r="D700" i="176" l="1"/>
  <c r="B2" i="178" l="1"/>
  <c r="I21" i="173" l="1"/>
  <c r="H21" i="173"/>
  <c r="G10" i="173" l="1"/>
  <c r="N7" i="169" l="1"/>
  <c r="N8" i="169"/>
  <c r="N9" i="169"/>
  <c r="N10" i="169"/>
  <c r="N11" i="169"/>
  <c r="N12" i="169"/>
  <c r="N13" i="169"/>
  <c r="N14" i="169"/>
  <c r="N15" i="169"/>
  <c r="N16" i="169"/>
  <c r="N17" i="169"/>
  <c r="N18" i="169"/>
  <c r="N19" i="169"/>
  <c r="N20" i="169"/>
  <c r="N21" i="169"/>
  <c r="N22" i="169"/>
  <c r="N23" i="169"/>
  <c r="N24" i="169"/>
  <c r="N25" i="169"/>
  <c r="N26" i="169"/>
  <c r="N27" i="169"/>
  <c r="N28" i="169"/>
  <c r="N29" i="169"/>
  <c r="N30" i="169"/>
  <c r="N31" i="169"/>
  <c r="N32" i="169"/>
  <c r="N33" i="169"/>
  <c r="N34" i="169"/>
  <c r="N35" i="169"/>
  <c r="N36" i="169"/>
  <c r="N37" i="169"/>
  <c r="N38" i="169"/>
  <c r="N39" i="169"/>
  <c r="N40" i="169"/>
  <c r="N41" i="169"/>
  <c r="N42" i="169"/>
  <c r="N43" i="169"/>
  <c r="N44" i="169"/>
  <c r="N45" i="169"/>
  <c r="N46" i="169"/>
  <c r="N47" i="169"/>
  <c r="N48" i="169"/>
  <c r="N49" i="169"/>
  <c r="N50" i="169"/>
  <c r="N51" i="169"/>
  <c r="N52" i="169"/>
  <c r="N53" i="169"/>
  <c r="N54" i="169"/>
  <c r="N55" i="169"/>
  <c r="N56" i="169"/>
  <c r="N57" i="169"/>
  <c r="N58" i="169"/>
  <c r="N59" i="169"/>
  <c r="N60" i="169"/>
  <c r="N61" i="169"/>
  <c r="N62" i="169"/>
  <c r="N63" i="169"/>
  <c r="N64" i="169"/>
  <c r="N65" i="169"/>
  <c r="N66" i="169"/>
  <c r="N67" i="169"/>
  <c r="N68" i="169"/>
  <c r="N69" i="169"/>
  <c r="N70" i="169"/>
  <c r="N71" i="169"/>
  <c r="N72" i="169"/>
  <c r="N73" i="169"/>
  <c r="N74" i="169"/>
  <c r="N75" i="169"/>
  <c r="N76" i="169"/>
  <c r="N77" i="169"/>
  <c r="N78" i="169"/>
  <c r="N79" i="169"/>
  <c r="N80" i="169"/>
  <c r="N81" i="169"/>
  <c r="N82" i="169"/>
  <c r="N83" i="169"/>
  <c r="N84" i="169"/>
  <c r="N85" i="169"/>
  <c r="N86" i="169"/>
  <c r="N87" i="169"/>
  <c r="N88" i="169"/>
  <c r="N89" i="169"/>
  <c r="N90" i="169"/>
  <c r="N91" i="169"/>
  <c r="N92" i="169"/>
  <c r="N93" i="169"/>
  <c r="N94" i="169"/>
  <c r="N95" i="169"/>
  <c r="N96" i="169"/>
  <c r="N97" i="169"/>
  <c r="N98" i="169"/>
  <c r="N99" i="169"/>
  <c r="N100" i="169"/>
  <c r="N101" i="169"/>
  <c r="N102" i="169"/>
  <c r="N103" i="169"/>
  <c r="N104" i="169"/>
  <c r="N105" i="169"/>
  <c r="N106" i="169"/>
  <c r="N107" i="169"/>
  <c r="N108" i="169"/>
  <c r="N109" i="169"/>
  <c r="N110" i="169"/>
  <c r="N111" i="169"/>
  <c r="N112" i="169"/>
  <c r="N113" i="169"/>
  <c r="N114" i="169"/>
  <c r="N115" i="169"/>
  <c r="N116" i="169"/>
  <c r="N117" i="169"/>
  <c r="N118" i="169"/>
  <c r="N119" i="169"/>
  <c r="N120" i="169"/>
  <c r="N121" i="169"/>
  <c r="N122" i="169"/>
  <c r="N123" i="169"/>
  <c r="N124" i="169"/>
  <c r="N125" i="169"/>
  <c r="N126" i="169"/>
  <c r="N127" i="169"/>
  <c r="N128" i="169"/>
  <c r="N129" i="169"/>
  <c r="N130" i="169"/>
  <c r="N131" i="169"/>
  <c r="N132" i="169"/>
  <c r="N133" i="169"/>
  <c r="N134" i="169"/>
  <c r="N135" i="169"/>
  <c r="N136" i="169"/>
  <c r="N137" i="169"/>
  <c r="N138" i="169"/>
  <c r="N139" i="169"/>
  <c r="N140" i="169"/>
  <c r="N141" i="169"/>
  <c r="N142" i="169"/>
  <c r="N143" i="169"/>
  <c r="N144" i="169"/>
  <c r="N145" i="169"/>
  <c r="N146" i="169"/>
  <c r="N147" i="169"/>
  <c r="N148" i="169"/>
  <c r="N149" i="169"/>
  <c r="N150" i="169"/>
  <c r="N151" i="169"/>
  <c r="N152" i="169"/>
  <c r="N153" i="169"/>
  <c r="N154" i="169"/>
  <c r="N155" i="169"/>
  <c r="N156" i="169"/>
  <c r="N157" i="169"/>
  <c r="N158" i="169"/>
  <c r="N159" i="169"/>
  <c r="N160" i="169"/>
  <c r="N161" i="169"/>
  <c r="N162" i="169"/>
  <c r="N163" i="169"/>
  <c r="N164" i="169"/>
  <c r="N165" i="169"/>
  <c r="N166" i="169"/>
  <c r="N167" i="169"/>
  <c r="N168" i="169"/>
  <c r="N169" i="169"/>
  <c r="N170" i="169"/>
  <c r="N171" i="169"/>
  <c r="N172" i="169"/>
  <c r="N173" i="169"/>
  <c r="N174" i="169"/>
  <c r="N175" i="169"/>
  <c r="N176" i="169"/>
  <c r="N177" i="169"/>
  <c r="N178" i="169"/>
  <c r="N179" i="169"/>
  <c r="N180" i="169"/>
  <c r="N181" i="169"/>
  <c r="N182" i="169"/>
  <c r="N183" i="169"/>
  <c r="N184" i="169"/>
  <c r="N185" i="169"/>
  <c r="N186" i="169"/>
  <c r="N187" i="169"/>
  <c r="N188" i="169"/>
  <c r="N189" i="169"/>
  <c r="N190" i="169"/>
  <c r="N191" i="169"/>
  <c r="N192" i="169"/>
  <c r="N193" i="169"/>
  <c r="N194" i="169"/>
  <c r="N195" i="169"/>
  <c r="N196" i="169"/>
  <c r="N197" i="169"/>
  <c r="N198" i="169"/>
  <c r="N199" i="169"/>
  <c r="N200" i="169"/>
  <c r="N201" i="169"/>
  <c r="N202" i="169"/>
  <c r="N203" i="169"/>
  <c r="N204" i="169"/>
  <c r="N205" i="169"/>
  <c r="N206" i="169"/>
  <c r="N207" i="169"/>
  <c r="N208" i="169"/>
  <c r="N209" i="169"/>
  <c r="N210" i="169"/>
  <c r="N211" i="169"/>
  <c r="N212" i="169"/>
  <c r="N213" i="169"/>
  <c r="N214" i="169"/>
  <c r="N215" i="169"/>
  <c r="N216" i="169"/>
  <c r="N217" i="169"/>
  <c r="N218" i="169"/>
  <c r="N219" i="169"/>
  <c r="N220" i="169"/>
  <c r="N221" i="169"/>
  <c r="N222" i="169"/>
  <c r="N223" i="169"/>
  <c r="N224" i="169"/>
  <c r="N225" i="169"/>
  <c r="N226" i="169"/>
  <c r="N227" i="169"/>
  <c r="N228" i="169"/>
  <c r="N229" i="169"/>
  <c r="N230" i="169"/>
  <c r="N231" i="169"/>
  <c r="N232" i="169"/>
  <c r="N233" i="169"/>
  <c r="N234" i="169"/>
  <c r="N235" i="169"/>
  <c r="N236" i="169"/>
  <c r="N237" i="169"/>
  <c r="N238" i="169"/>
  <c r="N239" i="169"/>
  <c r="N240" i="169"/>
  <c r="N241" i="169"/>
  <c r="N242" i="169"/>
  <c r="N243" i="169"/>
  <c r="N244" i="169"/>
  <c r="N245" i="169"/>
  <c r="N246" i="169"/>
  <c r="N247" i="169"/>
  <c r="N248" i="169"/>
  <c r="N249" i="169"/>
  <c r="N250" i="169"/>
  <c r="N251" i="169"/>
  <c r="N252" i="169"/>
  <c r="N253" i="169"/>
  <c r="N254" i="169"/>
  <c r="N255" i="169"/>
  <c r="N256" i="169"/>
  <c r="N257" i="169"/>
  <c r="N258" i="169"/>
  <c r="N259" i="169"/>
  <c r="N260" i="169"/>
  <c r="N261" i="169"/>
  <c r="N262" i="169"/>
  <c r="N263" i="169"/>
  <c r="N264" i="169"/>
  <c r="N265" i="169"/>
  <c r="N266" i="169"/>
  <c r="N267" i="169"/>
  <c r="N268" i="169"/>
  <c r="N269" i="169"/>
  <c r="N270" i="169"/>
  <c r="N271" i="169"/>
  <c r="N272" i="169"/>
  <c r="N273" i="169"/>
  <c r="N274" i="169"/>
  <c r="N275" i="169"/>
  <c r="N276" i="169"/>
  <c r="N277" i="169"/>
  <c r="N278" i="169"/>
  <c r="N279" i="169"/>
  <c r="N280" i="169"/>
  <c r="N281" i="169"/>
  <c r="N282" i="169"/>
  <c r="N283" i="169"/>
  <c r="N284" i="169"/>
  <c r="N285" i="169"/>
  <c r="N286" i="169"/>
  <c r="N287" i="169"/>
  <c r="N288" i="169"/>
  <c r="N289" i="169"/>
  <c r="N290" i="169"/>
  <c r="N291" i="169"/>
  <c r="N292" i="169"/>
  <c r="N293" i="169"/>
  <c r="N294" i="169"/>
  <c r="N295" i="169"/>
  <c r="N296" i="169"/>
  <c r="N297" i="169"/>
  <c r="N298" i="169"/>
  <c r="N299" i="169"/>
  <c r="N300" i="169"/>
  <c r="N301" i="169"/>
  <c r="N302" i="169"/>
  <c r="N303" i="169"/>
  <c r="N304" i="169"/>
  <c r="N305" i="169"/>
  <c r="N306" i="169"/>
  <c r="N307" i="169"/>
  <c r="N308" i="169"/>
  <c r="N309" i="169"/>
  <c r="N310" i="169"/>
  <c r="N311" i="169"/>
  <c r="N312" i="169"/>
  <c r="N313" i="169"/>
  <c r="N314" i="169"/>
  <c r="N315" i="169"/>
  <c r="N316" i="169"/>
  <c r="N317" i="169"/>
  <c r="N318" i="169"/>
  <c r="N319" i="169"/>
  <c r="N320" i="169"/>
  <c r="N321" i="169"/>
  <c r="N322" i="169"/>
  <c r="N323" i="169"/>
  <c r="N324" i="169"/>
  <c r="N325" i="169"/>
  <c r="N326" i="169"/>
  <c r="N327" i="169"/>
  <c r="N328" i="169"/>
  <c r="N329" i="169"/>
  <c r="N330" i="169"/>
  <c r="N331" i="169"/>
  <c r="N332" i="169"/>
  <c r="N333" i="169"/>
  <c r="N334" i="169"/>
  <c r="N335" i="169"/>
  <c r="N336" i="169"/>
  <c r="N337" i="169"/>
  <c r="N338" i="169"/>
  <c r="N339" i="169"/>
  <c r="N340" i="169"/>
  <c r="N341" i="169"/>
  <c r="N342" i="169"/>
  <c r="N343" i="169"/>
  <c r="N344" i="169"/>
  <c r="N345" i="169"/>
  <c r="N346" i="169"/>
  <c r="N347" i="169"/>
  <c r="N348" i="169"/>
  <c r="N349" i="169"/>
  <c r="N350" i="169"/>
  <c r="N351" i="169"/>
  <c r="N352" i="169"/>
  <c r="N353" i="169"/>
  <c r="N354" i="169"/>
  <c r="N355" i="169"/>
  <c r="N356" i="169"/>
  <c r="N357" i="169"/>
  <c r="N358" i="169"/>
  <c r="N359" i="169"/>
  <c r="N360" i="169"/>
  <c r="N361" i="169"/>
  <c r="N362" i="169"/>
  <c r="N363" i="169"/>
  <c r="N364" i="169"/>
  <c r="N365" i="169"/>
  <c r="N366" i="169"/>
  <c r="N367" i="169"/>
  <c r="N368" i="169"/>
  <c r="N369" i="169"/>
  <c r="N370" i="169"/>
  <c r="N371" i="169"/>
  <c r="N372" i="169"/>
  <c r="N373" i="169"/>
  <c r="N374" i="169"/>
  <c r="N375" i="169"/>
  <c r="N376" i="169"/>
  <c r="N377" i="169"/>
  <c r="N378" i="169"/>
  <c r="N379" i="169"/>
  <c r="N380" i="169"/>
  <c r="N381" i="169"/>
  <c r="N382" i="169"/>
  <c r="N383" i="169"/>
  <c r="N384" i="169"/>
  <c r="N385" i="169"/>
  <c r="N386" i="169"/>
  <c r="N387" i="169"/>
  <c r="N388" i="169"/>
  <c r="N389" i="169"/>
  <c r="N390" i="169"/>
  <c r="N391" i="169"/>
  <c r="N392" i="169"/>
  <c r="N393" i="169"/>
  <c r="N394" i="169"/>
  <c r="N395" i="169"/>
  <c r="N396" i="169"/>
  <c r="N397" i="169"/>
  <c r="N398" i="169"/>
  <c r="N399" i="169"/>
  <c r="N400" i="169"/>
  <c r="N401" i="169"/>
  <c r="N402" i="169"/>
  <c r="N403" i="169"/>
  <c r="N404" i="169"/>
  <c r="N405" i="169"/>
  <c r="N406" i="169"/>
  <c r="N407" i="169"/>
  <c r="N408" i="169"/>
  <c r="N409" i="169"/>
  <c r="N410" i="169"/>
  <c r="N411" i="169"/>
  <c r="N412" i="169"/>
  <c r="N413" i="169"/>
  <c r="N414" i="169"/>
  <c r="N415" i="169"/>
  <c r="N416" i="169"/>
  <c r="N417" i="169"/>
  <c r="N418" i="169"/>
  <c r="N419" i="169"/>
  <c r="N420" i="169"/>
  <c r="N421" i="169"/>
  <c r="N422" i="169"/>
  <c r="N423" i="169"/>
  <c r="N424" i="169"/>
  <c r="N425" i="169"/>
  <c r="N426" i="169"/>
  <c r="N427" i="169"/>
  <c r="N428" i="169"/>
  <c r="N429" i="169"/>
  <c r="N430" i="169"/>
  <c r="N431" i="169"/>
  <c r="N432" i="169"/>
  <c r="N433" i="169"/>
  <c r="N434" i="169"/>
  <c r="N435" i="169"/>
  <c r="N436" i="169"/>
  <c r="N437" i="169"/>
  <c r="N438" i="169"/>
  <c r="N439" i="169"/>
  <c r="N440" i="169"/>
  <c r="N441" i="169"/>
  <c r="N442" i="169"/>
  <c r="N443" i="169"/>
  <c r="N444" i="169"/>
  <c r="N445" i="169"/>
  <c r="N446" i="169"/>
  <c r="N447" i="169"/>
  <c r="N448" i="169"/>
  <c r="N449" i="169"/>
  <c r="N450" i="169"/>
  <c r="N451" i="169"/>
  <c r="N452" i="169"/>
  <c r="N453" i="169"/>
  <c r="N454" i="169"/>
  <c r="N455" i="169"/>
  <c r="N456" i="169"/>
  <c r="N457" i="169"/>
  <c r="N458" i="169"/>
  <c r="N459" i="169"/>
  <c r="N460" i="169"/>
  <c r="N461" i="169"/>
  <c r="N462" i="169"/>
  <c r="N463" i="169"/>
  <c r="N464" i="169"/>
  <c r="N465" i="169"/>
  <c r="N466" i="169"/>
  <c r="N467" i="169"/>
  <c r="N468" i="169"/>
  <c r="N469" i="169"/>
  <c r="N470" i="169"/>
  <c r="N471" i="169"/>
  <c r="N472" i="169"/>
  <c r="N473" i="169"/>
  <c r="N474" i="169"/>
  <c r="N475" i="169"/>
  <c r="N476" i="169"/>
  <c r="N477" i="169"/>
  <c r="N478" i="169"/>
  <c r="N479" i="169"/>
  <c r="N480" i="169"/>
  <c r="N481" i="169"/>
  <c r="N482" i="169"/>
  <c r="N483" i="169"/>
  <c r="N484" i="169"/>
  <c r="N485" i="169"/>
  <c r="N486" i="169"/>
  <c r="N487" i="169"/>
  <c r="N488" i="169"/>
  <c r="N489" i="169"/>
  <c r="N490" i="169"/>
  <c r="N491" i="169"/>
  <c r="N492" i="169"/>
  <c r="N493" i="169"/>
  <c r="N494" i="169"/>
  <c r="N495" i="169"/>
  <c r="N496" i="169"/>
  <c r="N497" i="169"/>
  <c r="N498" i="169"/>
  <c r="N499" i="169"/>
  <c r="N500" i="169"/>
  <c r="N6" i="169"/>
  <c r="G6" i="174" l="1"/>
  <c r="D6" i="174"/>
  <c r="G11" i="173" l="1"/>
  <c r="G12" i="173"/>
  <c r="G13" i="173"/>
  <c r="G14" i="173"/>
  <c r="G9" i="173"/>
  <c r="G8" i="173"/>
  <c r="H9" i="173"/>
  <c r="G7" i="173" l="1"/>
  <c r="J7" i="173" l="1"/>
  <c r="B2" i="173" l="1"/>
  <c r="D3179" i="176" l="1"/>
  <c r="D3178" i="176"/>
  <c r="D3177" i="176"/>
  <c r="D3176" i="176"/>
  <c r="D3175" i="176"/>
  <c r="D3174" i="176"/>
  <c r="D3173" i="176"/>
  <c r="D3172" i="176"/>
  <c r="D3171" i="176"/>
  <c r="D3170" i="176"/>
  <c r="D3169" i="176"/>
  <c r="D3168" i="176"/>
  <c r="D3167" i="176"/>
  <c r="D3166" i="176"/>
  <c r="D3165" i="176"/>
  <c r="D3164" i="176"/>
  <c r="D3163" i="176"/>
  <c r="D3162" i="176"/>
  <c r="D3161" i="176"/>
  <c r="D3160" i="176"/>
  <c r="D3159" i="176"/>
  <c r="D3158" i="176"/>
  <c r="D3157" i="176"/>
  <c r="D3156" i="176"/>
  <c r="D3155" i="176"/>
  <c r="D3154" i="176"/>
  <c r="D3153" i="176"/>
  <c r="D3152" i="176"/>
  <c r="D3151" i="176"/>
  <c r="D3150" i="176"/>
  <c r="D3149" i="176"/>
  <c r="D3148" i="176"/>
  <c r="D3147" i="176"/>
  <c r="D3146" i="176"/>
  <c r="D3145" i="176"/>
  <c r="D3144" i="176"/>
  <c r="D3143" i="176"/>
  <c r="D3142" i="176"/>
  <c r="D3141" i="176"/>
  <c r="D3140" i="176"/>
  <c r="D3139" i="176"/>
  <c r="D3138" i="176"/>
  <c r="D3137" i="176"/>
  <c r="D3136" i="176"/>
  <c r="D3135" i="176"/>
  <c r="D3134" i="176"/>
  <c r="D3133" i="176"/>
  <c r="D3132" i="176"/>
  <c r="D3131" i="176"/>
  <c r="D3130" i="176"/>
  <c r="D3129" i="176"/>
  <c r="D3128" i="176"/>
  <c r="D3127" i="176"/>
  <c r="D3126" i="176"/>
  <c r="D3125" i="176"/>
  <c r="D3124" i="176"/>
  <c r="D3123" i="176"/>
  <c r="D3122" i="176"/>
  <c r="D3121" i="176"/>
  <c r="D3120" i="176"/>
  <c r="D3119" i="176"/>
  <c r="D3118" i="176"/>
  <c r="D3117" i="176"/>
  <c r="D3116" i="176"/>
  <c r="D3115" i="176"/>
  <c r="D3114" i="176"/>
  <c r="D3113" i="176"/>
  <c r="D3112" i="176"/>
  <c r="D3111" i="176"/>
  <c r="D3110" i="176"/>
  <c r="D3109" i="176"/>
  <c r="D3108" i="176"/>
  <c r="D3107" i="176"/>
  <c r="D3106" i="176"/>
  <c r="D3105" i="176"/>
  <c r="D3104" i="176"/>
  <c r="D3103" i="176"/>
  <c r="D3102" i="176"/>
  <c r="D3101" i="176"/>
  <c r="D3100" i="176"/>
  <c r="D3099" i="176"/>
  <c r="D3098" i="176"/>
  <c r="D3097" i="176"/>
  <c r="D3096" i="176"/>
  <c r="D3095" i="176"/>
  <c r="D3094" i="176"/>
  <c r="D3093" i="176"/>
  <c r="D3092" i="176"/>
  <c r="D3091" i="176"/>
  <c r="D3090" i="176"/>
  <c r="D3089" i="176"/>
  <c r="D3088" i="176"/>
  <c r="D3087" i="176"/>
  <c r="D3086" i="176"/>
  <c r="D3085" i="176"/>
  <c r="D3084" i="176"/>
  <c r="D3083" i="176"/>
  <c r="D3082" i="176"/>
  <c r="D3081" i="176"/>
  <c r="D3080" i="176"/>
  <c r="D3079" i="176"/>
  <c r="D3078" i="176"/>
  <c r="D3077" i="176"/>
  <c r="D3076" i="176"/>
  <c r="D3075" i="176"/>
  <c r="D3074" i="176"/>
  <c r="D3073" i="176"/>
  <c r="D3072" i="176"/>
  <c r="D3071" i="176"/>
  <c r="D3070" i="176"/>
  <c r="D3069" i="176"/>
  <c r="D3068" i="176"/>
  <c r="D3067" i="176"/>
  <c r="D3066" i="176"/>
  <c r="D3065" i="176"/>
  <c r="D3064" i="176"/>
  <c r="D3063" i="176"/>
  <c r="D3062" i="176"/>
  <c r="D3061" i="176"/>
  <c r="D3060" i="176"/>
  <c r="D3059" i="176"/>
  <c r="D3058" i="176"/>
  <c r="D3057" i="176"/>
  <c r="D3056" i="176"/>
  <c r="D3055" i="176"/>
  <c r="D3054" i="176"/>
  <c r="D3053" i="176"/>
  <c r="D3052" i="176"/>
  <c r="D3051" i="176"/>
  <c r="D3050" i="176"/>
  <c r="D3049" i="176"/>
  <c r="D3048" i="176"/>
  <c r="D3047" i="176"/>
  <c r="D3046" i="176"/>
  <c r="D3045" i="176"/>
  <c r="D3044" i="176"/>
  <c r="D3043" i="176"/>
  <c r="D3042" i="176"/>
  <c r="D3041" i="176"/>
  <c r="D3040" i="176"/>
  <c r="D3039" i="176"/>
  <c r="D3038" i="176"/>
  <c r="D3037" i="176"/>
  <c r="D3036" i="176"/>
  <c r="D3035" i="176"/>
  <c r="D3034" i="176"/>
  <c r="D3033" i="176"/>
  <c r="D3032" i="176"/>
  <c r="D3031" i="176"/>
  <c r="D3030" i="176"/>
  <c r="D3029" i="176"/>
  <c r="D3028" i="176"/>
  <c r="D3027" i="176"/>
  <c r="D3026" i="176"/>
  <c r="D3025" i="176"/>
  <c r="D3024" i="176"/>
  <c r="D3023" i="176"/>
  <c r="D3022" i="176"/>
  <c r="D3021" i="176"/>
  <c r="D3020" i="176"/>
  <c r="D3019" i="176"/>
  <c r="D3018" i="176"/>
  <c r="D3017" i="176"/>
  <c r="D3016" i="176"/>
  <c r="D3015" i="176"/>
  <c r="D3014" i="176"/>
  <c r="D3013" i="176"/>
  <c r="D3012" i="176"/>
  <c r="D3011" i="176"/>
  <c r="D3010" i="176"/>
  <c r="D3009" i="176"/>
  <c r="D3008" i="176"/>
  <c r="D3007" i="176"/>
  <c r="D3006" i="176"/>
  <c r="D3005" i="176"/>
  <c r="D3004" i="176"/>
  <c r="D3003" i="176"/>
  <c r="D3002" i="176"/>
  <c r="D3001" i="176"/>
  <c r="D3000" i="176"/>
  <c r="D2999" i="176"/>
  <c r="D2998" i="176"/>
  <c r="D2997" i="176"/>
  <c r="D2996" i="176"/>
  <c r="D2995" i="176"/>
  <c r="D2994" i="176"/>
  <c r="D2993" i="176"/>
  <c r="D2992" i="176"/>
  <c r="D2991" i="176"/>
  <c r="D2990" i="176"/>
  <c r="D2989" i="176"/>
  <c r="D2988" i="176"/>
  <c r="D2987" i="176"/>
  <c r="D2986" i="176"/>
  <c r="D2985" i="176"/>
  <c r="D2984" i="176"/>
  <c r="D2983" i="176"/>
  <c r="D2982" i="176"/>
  <c r="D2981" i="176"/>
  <c r="D2980" i="176"/>
  <c r="D2979" i="176"/>
  <c r="D2978" i="176"/>
  <c r="D2977" i="176"/>
  <c r="D2976" i="176"/>
  <c r="D2975" i="176"/>
  <c r="D2974" i="176"/>
  <c r="D2973" i="176"/>
  <c r="D2972" i="176"/>
  <c r="D2971" i="176"/>
  <c r="D2970" i="176"/>
  <c r="D2969" i="176"/>
  <c r="D2968" i="176"/>
  <c r="D2967" i="176"/>
  <c r="D2966" i="176"/>
  <c r="D2965" i="176"/>
  <c r="D2964" i="176"/>
  <c r="D2963" i="176"/>
  <c r="D2962" i="176"/>
  <c r="D2961" i="176"/>
  <c r="D2960" i="176"/>
  <c r="D2959" i="176"/>
  <c r="D2958" i="176"/>
  <c r="D2957" i="176"/>
  <c r="D2956" i="176"/>
  <c r="D2955" i="176"/>
  <c r="D2954" i="176"/>
  <c r="D2953" i="176"/>
  <c r="D2952" i="176"/>
  <c r="D2951" i="176"/>
  <c r="D2950" i="176"/>
  <c r="D2949" i="176"/>
  <c r="D2948" i="176"/>
  <c r="D2947" i="176"/>
  <c r="D2946" i="176"/>
  <c r="D2945" i="176"/>
  <c r="D2944" i="176"/>
  <c r="D2943" i="176"/>
  <c r="D2942" i="176"/>
  <c r="D2941" i="176"/>
  <c r="D2940" i="176"/>
  <c r="D2939" i="176"/>
  <c r="D2938" i="176"/>
  <c r="D2937" i="176"/>
  <c r="D2936" i="176"/>
  <c r="D2935" i="176"/>
  <c r="D2934" i="176"/>
  <c r="D2933" i="176"/>
  <c r="D2932" i="176"/>
  <c r="D2931" i="176"/>
  <c r="D2930" i="176"/>
  <c r="D2929" i="176"/>
  <c r="D2928" i="176"/>
  <c r="D2927" i="176"/>
  <c r="D2926" i="176"/>
  <c r="D2925" i="176"/>
  <c r="D2924" i="176"/>
  <c r="D2923" i="176"/>
  <c r="D2922" i="176"/>
  <c r="D2921" i="176"/>
  <c r="D2920" i="176"/>
  <c r="D2919" i="176"/>
  <c r="D2918" i="176"/>
  <c r="D2917" i="176"/>
  <c r="D2916" i="176"/>
  <c r="D2915" i="176"/>
  <c r="D2914" i="176"/>
  <c r="D2913" i="176"/>
  <c r="D2912" i="176"/>
  <c r="D2911" i="176"/>
  <c r="D2910" i="176"/>
  <c r="D2909" i="176"/>
  <c r="D2908" i="176"/>
  <c r="D2907" i="176"/>
  <c r="D2906" i="176"/>
  <c r="D2905" i="176"/>
  <c r="D2904" i="176"/>
  <c r="D2903" i="176"/>
  <c r="D2902" i="176"/>
  <c r="D2901" i="176"/>
  <c r="D2900" i="176"/>
  <c r="D2899" i="176"/>
  <c r="D2898" i="176"/>
  <c r="D2897" i="176"/>
  <c r="D2896" i="176"/>
  <c r="D2895" i="176"/>
  <c r="D2894" i="176"/>
  <c r="D2893" i="176"/>
  <c r="D2892" i="176"/>
  <c r="D2891" i="176"/>
  <c r="D2890" i="176"/>
  <c r="D2889" i="176"/>
  <c r="D2888" i="176"/>
  <c r="D2887" i="176"/>
  <c r="D2886" i="176"/>
  <c r="D2885" i="176"/>
  <c r="D2884" i="176"/>
  <c r="D2883" i="176"/>
  <c r="D2882" i="176"/>
  <c r="D2881" i="176"/>
  <c r="D2880" i="176"/>
  <c r="D2879" i="176"/>
  <c r="D2878" i="176"/>
  <c r="D2877" i="176"/>
  <c r="D2876" i="176"/>
  <c r="D2875" i="176"/>
  <c r="D2874" i="176"/>
  <c r="D2873" i="176"/>
  <c r="D2872" i="176"/>
  <c r="D2871" i="176"/>
  <c r="D2870" i="176"/>
  <c r="D2869" i="176"/>
  <c r="D2868" i="176"/>
  <c r="D2867" i="176"/>
  <c r="D2866" i="176"/>
  <c r="D2865" i="176"/>
  <c r="D2864" i="176"/>
  <c r="D2863" i="176"/>
  <c r="D2862" i="176"/>
  <c r="D2861" i="176"/>
  <c r="D2860" i="176"/>
  <c r="D2859" i="176"/>
  <c r="D2858" i="176"/>
  <c r="D2857" i="176"/>
  <c r="D2856" i="176"/>
  <c r="D2855" i="176"/>
  <c r="D2854" i="176"/>
  <c r="D2853" i="176"/>
  <c r="D2852" i="176"/>
  <c r="D2851" i="176"/>
  <c r="D2850" i="176"/>
  <c r="D2849" i="176"/>
  <c r="D2848" i="176"/>
  <c r="D2847" i="176"/>
  <c r="D2846" i="176"/>
  <c r="D2845" i="176"/>
  <c r="D2844" i="176"/>
  <c r="D2843" i="176"/>
  <c r="D2842" i="176"/>
  <c r="D2841" i="176"/>
  <c r="D2840" i="176"/>
  <c r="D2839" i="176"/>
  <c r="D2838" i="176"/>
  <c r="D2837" i="176"/>
  <c r="D2836" i="176"/>
  <c r="D2835" i="176"/>
  <c r="D2834" i="176"/>
  <c r="D2833" i="176"/>
  <c r="D2832" i="176"/>
  <c r="D2831" i="176"/>
  <c r="D2830" i="176"/>
  <c r="D2829" i="176"/>
  <c r="D2828" i="176"/>
  <c r="D2827" i="176"/>
  <c r="D2826" i="176"/>
  <c r="D2825" i="176"/>
  <c r="D2824" i="176"/>
  <c r="D2823" i="176"/>
  <c r="D2822" i="176"/>
  <c r="D2821" i="176"/>
  <c r="D2820" i="176"/>
  <c r="D2819" i="176"/>
  <c r="D2818" i="176"/>
  <c r="D2817" i="176"/>
  <c r="D2816" i="176"/>
  <c r="D2815" i="176"/>
  <c r="D2814" i="176"/>
  <c r="D2813" i="176"/>
  <c r="D2812" i="176"/>
  <c r="D2811" i="176"/>
  <c r="D2810" i="176"/>
  <c r="D2809" i="176"/>
  <c r="D2808" i="176"/>
  <c r="D2807" i="176"/>
  <c r="D2806" i="176"/>
  <c r="D2805" i="176"/>
  <c r="D2804" i="176"/>
  <c r="D2803" i="176"/>
  <c r="D2802" i="176"/>
  <c r="D2801" i="176"/>
  <c r="D2800" i="176"/>
  <c r="D2799" i="176"/>
  <c r="D2798" i="176"/>
  <c r="D2797" i="176"/>
  <c r="D2796" i="176"/>
  <c r="D2795" i="176"/>
  <c r="D2794" i="176"/>
  <c r="D2793" i="176"/>
  <c r="D2792" i="176"/>
  <c r="D2791" i="176"/>
  <c r="D2790" i="176"/>
  <c r="D2789" i="176"/>
  <c r="D2788" i="176"/>
  <c r="D2787" i="176"/>
  <c r="D2786" i="176"/>
  <c r="D2785" i="176"/>
  <c r="D2784" i="176"/>
  <c r="D2783" i="176"/>
  <c r="D2782" i="176"/>
  <c r="D2781" i="176"/>
  <c r="D2780" i="176"/>
  <c r="D2779" i="176"/>
  <c r="D2778" i="176"/>
  <c r="D2777" i="176"/>
  <c r="D2776" i="176"/>
  <c r="D2775" i="176"/>
  <c r="D2774" i="176"/>
  <c r="D2773" i="176"/>
  <c r="D2772" i="176"/>
  <c r="D2771" i="176"/>
  <c r="D2770" i="176"/>
  <c r="D2769" i="176"/>
  <c r="D2768" i="176"/>
  <c r="D2767" i="176"/>
  <c r="D2766" i="176"/>
  <c r="D2765" i="176"/>
  <c r="D2764" i="176"/>
  <c r="D2763" i="176"/>
  <c r="D2762" i="176"/>
  <c r="D2761" i="176"/>
  <c r="D2760" i="176"/>
  <c r="D2759" i="176"/>
  <c r="D2758" i="176"/>
  <c r="D2757" i="176"/>
  <c r="D2756" i="176"/>
  <c r="D2755" i="176"/>
  <c r="D2754" i="176"/>
  <c r="D2753" i="176"/>
  <c r="D2752" i="176"/>
  <c r="D2751" i="176"/>
  <c r="D2750" i="176"/>
  <c r="D2749" i="176"/>
  <c r="D2748" i="176"/>
  <c r="D2747" i="176"/>
  <c r="D2746" i="176"/>
  <c r="D2745" i="176"/>
  <c r="D2744" i="176"/>
  <c r="D2743" i="176"/>
  <c r="D2742" i="176"/>
  <c r="D2741" i="176"/>
  <c r="D2740" i="176"/>
  <c r="D2739" i="176"/>
  <c r="D2738" i="176"/>
  <c r="D2737" i="176"/>
  <c r="D2736" i="176"/>
  <c r="D2735" i="176"/>
  <c r="D2734" i="176"/>
  <c r="D2733" i="176"/>
  <c r="D2732" i="176"/>
  <c r="D2731" i="176"/>
  <c r="D2730" i="176"/>
  <c r="D2729" i="176"/>
  <c r="D2728" i="176"/>
  <c r="D2727" i="176"/>
  <c r="D2726" i="176"/>
  <c r="D2725" i="176"/>
  <c r="D2724" i="176"/>
  <c r="D2723" i="176"/>
  <c r="D2722" i="176"/>
  <c r="D2721" i="176"/>
  <c r="D2720" i="176"/>
  <c r="D2719" i="176"/>
  <c r="D2718" i="176"/>
  <c r="D2717" i="176"/>
  <c r="D2716" i="176"/>
  <c r="D2715" i="176"/>
  <c r="D2714" i="176"/>
  <c r="D2713" i="176"/>
  <c r="D2712" i="176"/>
  <c r="D2711" i="176"/>
  <c r="D2710" i="176"/>
  <c r="D2709" i="176"/>
  <c r="D2708" i="176"/>
  <c r="D2707" i="176"/>
  <c r="D2706" i="176"/>
  <c r="D2705" i="176"/>
  <c r="D2704" i="176"/>
  <c r="D2703" i="176"/>
  <c r="D2702" i="176"/>
  <c r="D2701" i="176"/>
  <c r="D2700" i="176"/>
  <c r="D2699" i="176"/>
  <c r="D2698" i="176"/>
  <c r="D2697" i="176"/>
  <c r="D2696" i="176"/>
  <c r="D2695" i="176"/>
  <c r="D2694" i="176"/>
  <c r="D2693" i="176"/>
  <c r="D2692" i="176"/>
  <c r="D2691" i="176"/>
  <c r="D2690" i="176"/>
  <c r="D2689" i="176"/>
  <c r="D2688" i="176"/>
  <c r="D2687" i="176"/>
  <c r="D2686" i="176"/>
  <c r="D2685" i="176"/>
  <c r="D2684" i="176"/>
  <c r="D2683" i="176"/>
  <c r="D2682" i="176"/>
  <c r="D2681" i="176"/>
  <c r="D2680" i="176"/>
  <c r="D2679" i="176"/>
  <c r="D2678" i="176"/>
  <c r="D2677" i="176"/>
  <c r="D2676" i="176"/>
  <c r="D2675" i="176"/>
  <c r="D2674" i="176"/>
  <c r="D2673" i="176"/>
  <c r="D2672" i="176"/>
  <c r="D2671" i="176"/>
  <c r="D2670" i="176"/>
  <c r="D2669" i="176"/>
  <c r="D2668" i="176"/>
  <c r="D2667" i="176"/>
  <c r="D2666" i="176"/>
  <c r="D2665" i="176"/>
  <c r="D2664" i="176"/>
  <c r="D2663" i="176"/>
  <c r="D2662" i="176"/>
  <c r="D2661" i="176"/>
  <c r="D2660" i="176"/>
  <c r="D2659" i="176"/>
  <c r="D2658" i="176"/>
  <c r="D2657" i="176"/>
  <c r="D2656" i="176"/>
  <c r="D2655" i="176"/>
  <c r="D2654" i="176"/>
  <c r="D2653" i="176"/>
  <c r="D2652" i="176"/>
  <c r="D2651" i="176"/>
  <c r="D2650" i="176"/>
  <c r="D2649" i="176"/>
  <c r="D2648" i="176"/>
  <c r="D2647" i="176"/>
  <c r="D2646" i="176"/>
  <c r="D2645" i="176"/>
  <c r="D2644" i="176"/>
  <c r="D2643" i="176"/>
  <c r="D2642" i="176"/>
  <c r="D2641" i="176"/>
  <c r="D2640" i="176"/>
  <c r="D2639" i="176"/>
  <c r="D2638" i="176"/>
  <c r="D2637" i="176"/>
  <c r="D2636" i="176"/>
  <c r="D2635" i="176"/>
  <c r="D2634" i="176"/>
  <c r="D2633" i="176"/>
  <c r="D2632" i="176"/>
  <c r="D2631" i="176"/>
  <c r="D2630" i="176"/>
  <c r="D2629" i="176"/>
  <c r="D2628" i="176"/>
  <c r="D2627" i="176"/>
  <c r="D2626" i="176"/>
  <c r="D2625" i="176"/>
  <c r="D2624" i="176"/>
  <c r="D2623" i="176"/>
  <c r="D2622" i="176"/>
  <c r="D2621" i="176"/>
  <c r="D2620" i="176"/>
  <c r="D2619" i="176"/>
  <c r="D2618" i="176"/>
  <c r="D2617" i="176"/>
  <c r="D2616" i="176"/>
  <c r="D2615" i="176"/>
  <c r="D2614" i="176"/>
  <c r="D2613" i="176"/>
  <c r="D2612" i="176"/>
  <c r="D2611" i="176"/>
  <c r="D2610" i="176"/>
  <c r="D2609" i="176"/>
  <c r="D2608" i="176"/>
  <c r="D2607" i="176"/>
  <c r="D2606" i="176"/>
  <c r="D2605" i="176"/>
  <c r="D2604" i="176"/>
  <c r="D2603" i="176"/>
  <c r="D2602" i="176"/>
  <c r="D2601" i="176"/>
  <c r="D2600" i="176"/>
  <c r="D2599" i="176"/>
  <c r="D2598" i="176"/>
  <c r="D2597" i="176"/>
  <c r="D2596" i="176"/>
  <c r="D2595" i="176"/>
  <c r="D2594" i="176"/>
  <c r="D2593" i="176"/>
  <c r="D2592" i="176"/>
  <c r="D2591" i="176"/>
  <c r="D2590" i="176"/>
  <c r="D2589" i="176"/>
  <c r="D2588" i="176"/>
  <c r="D2587" i="176"/>
  <c r="D2586" i="176"/>
  <c r="D2585" i="176"/>
  <c r="D2584" i="176"/>
  <c r="D2583" i="176"/>
  <c r="D2582" i="176"/>
  <c r="D2581" i="176"/>
  <c r="D2580" i="176"/>
  <c r="D2579" i="176"/>
  <c r="D2578" i="176"/>
  <c r="D2577" i="176"/>
  <c r="D2576" i="176"/>
  <c r="D2575" i="176"/>
  <c r="D2574" i="176"/>
  <c r="D2573" i="176"/>
  <c r="D2572" i="176"/>
  <c r="D2571" i="176"/>
  <c r="D2570" i="176"/>
  <c r="D2569" i="176"/>
  <c r="D2568" i="176"/>
  <c r="D2567" i="176"/>
  <c r="D2566" i="176"/>
  <c r="D2565" i="176"/>
  <c r="D2564" i="176"/>
  <c r="D2563" i="176"/>
  <c r="D2562" i="176"/>
  <c r="D2561" i="176"/>
  <c r="D2560" i="176"/>
  <c r="D2559" i="176"/>
  <c r="D2558" i="176"/>
  <c r="D2557" i="176"/>
  <c r="D2556" i="176"/>
  <c r="D2555" i="176"/>
  <c r="D2554" i="176"/>
  <c r="D2553" i="176"/>
  <c r="D2552" i="176"/>
  <c r="D2551" i="176"/>
  <c r="D2550" i="176"/>
  <c r="D2549" i="176"/>
  <c r="D2548" i="176"/>
  <c r="D2547" i="176"/>
  <c r="D2546" i="176"/>
  <c r="D2545" i="176"/>
  <c r="D2544" i="176"/>
  <c r="D2543" i="176"/>
  <c r="D2542" i="176"/>
  <c r="D2541" i="176"/>
  <c r="D2540" i="176"/>
  <c r="D2539" i="176"/>
  <c r="D2538" i="176"/>
  <c r="D2537" i="176"/>
  <c r="D2536" i="176"/>
  <c r="D2535" i="176"/>
  <c r="D2534" i="176"/>
  <c r="D2533" i="176"/>
  <c r="D2532" i="176"/>
  <c r="D2531" i="176"/>
  <c r="D2530" i="176"/>
  <c r="D2529" i="176"/>
  <c r="D2528" i="176"/>
  <c r="D2527" i="176"/>
  <c r="D2526" i="176"/>
  <c r="D2525" i="176"/>
  <c r="D2524" i="176"/>
  <c r="D2523" i="176"/>
  <c r="D2522" i="176"/>
  <c r="D2521" i="176"/>
  <c r="D2520" i="176"/>
  <c r="D2519" i="176"/>
  <c r="D2518" i="176"/>
  <c r="D2517" i="176"/>
  <c r="D2516" i="176"/>
  <c r="D2515" i="176"/>
  <c r="D2514" i="176"/>
  <c r="D2513" i="176"/>
  <c r="D2512" i="176"/>
  <c r="D2511" i="176"/>
  <c r="D2510" i="176"/>
  <c r="D2509" i="176"/>
  <c r="D2508" i="176"/>
  <c r="D2507" i="176"/>
  <c r="D2506" i="176"/>
  <c r="D2505" i="176"/>
  <c r="D2504" i="176"/>
  <c r="D2503" i="176"/>
  <c r="D2502" i="176"/>
  <c r="D2501" i="176"/>
  <c r="D2500" i="176"/>
  <c r="D2499" i="176"/>
  <c r="D2498" i="176"/>
  <c r="D2497" i="176"/>
  <c r="D2496" i="176"/>
  <c r="D2495" i="176"/>
  <c r="D2494" i="176"/>
  <c r="D2493" i="176"/>
  <c r="D2492" i="176"/>
  <c r="D2491" i="176"/>
  <c r="D2490" i="176"/>
  <c r="D2489" i="176"/>
  <c r="D2488" i="176"/>
  <c r="D2487" i="176"/>
  <c r="D2486" i="176"/>
  <c r="D2485" i="176"/>
  <c r="D2484" i="176"/>
  <c r="D2483" i="176"/>
  <c r="D2482" i="176"/>
  <c r="D2481" i="176"/>
  <c r="D2480" i="176"/>
  <c r="D2479" i="176"/>
  <c r="D2478" i="176"/>
  <c r="D2477" i="176"/>
  <c r="D2476" i="176"/>
  <c r="D2475" i="176"/>
  <c r="D2474" i="176"/>
  <c r="D2473" i="176"/>
  <c r="D2472" i="176"/>
  <c r="D2471" i="176"/>
  <c r="D2470" i="176"/>
  <c r="D2469" i="176"/>
  <c r="D2468" i="176"/>
  <c r="D2467" i="176"/>
  <c r="D2466" i="176"/>
  <c r="D2465" i="176"/>
  <c r="D2464" i="176"/>
  <c r="D2463" i="176"/>
  <c r="D2462" i="176"/>
  <c r="D2461" i="176"/>
  <c r="D2460" i="176"/>
  <c r="D2459" i="176"/>
  <c r="D2458" i="176"/>
  <c r="D2457" i="176"/>
  <c r="D2456" i="176"/>
  <c r="D2455" i="176"/>
  <c r="D2454" i="176"/>
  <c r="D2453" i="176"/>
  <c r="D2452" i="176"/>
  <c r="D2451" i="176"/>
  <c r="D2450" i="176"/>
  <c r="D2449" i="176"/>
  <c r="D2448" i="176"/>
  <c r="D2447" i="176"/>
  <c r="D2446" i="176"/>
  <c r="D2445" i="176"/>
  <c r="D2444" i="176"/>
  <c r="D2443" i="176"/>
  <c r="D2442" i="176"/>
  <c r="D2441" i="176"/>
  <c r="D2440" i="176"/>
  <c r="D2439" i="176"/>
  <c r="D2438" i="176"/>
  <c r="D2437" i="176"/>
  <c r="D2436" i="176"/>
  <c r="D2435" i="176"/>
  <c r="D2434" i="176"/>
  <c r="D2433" i="176"/>
  <c r="D2432" i="176"/>
  <c r="D2431" i="176"/>
  <c r="D2430" i="176"/>
  <c r="D2429" i="176"/>
  <c r="D2428" i="176"/>
  <c r="D2427" i="176"/>
  <c r="D2426" i="176"/>
  <c r="D2425" i="176"/>
  <c r="D2424" i="176"/>
  <c r="D2423" i="176"/>
  <c r="D2422" i="176"/>
  <c r="D2421" i="176"/>
  <c r="D2420" i="176"/>
  <c r="D2419" i="176"/>
  <c r="D2418" i="176"/>
  <c r="D2417" i="176"/>
  <c r="D2416" i="176"/>
  <c r="D2415" i="176"/>
  <c r="D2414" i="176"/>
  <c r="D2413" i="176"/>
  <c r="D2412" i="176"/>
  <c r="D2411" i="176"/>
  <c r="D2410" i="176"/>
  <c r="D2409" i="176"/>
  <c r="D2408" i="176"/>
  <c r="D2407" i="176"/>
  <c r="D2406" i="176"/>
  <c r="D2405" i="176"/>
  <c r="D2404" i="176"/>
  <c r="D2403" i="176"/>
  <c r="D2402" i="176"/>
  <c r="D2401" i="176"/>
  <c r="D2400" i="176"/>
  <c r="D2399" i="176"/>
  <c r="D2398" i="176"/>
  <c r="D2397" i="176"/>
  <c r="D2396" i="176"/>
  <c r="D2395" i="176"/>
  <c r="D2394" i="176"/>
  <c r="D2393" i="176"/>
  <c r="D2392" i="176"/>
  <c r="D2391" i="176"/>
  <c r="D2390" i="176"/>
  <c r="D2389" i="176"/>
  <c r="D2388" i="176"/>
  <c r="D2387" i="176"/>
  <c r="D2386" i="176"/>
  <c r="D2385" i="176"/>
  <c r="D2384" i="176"/>
  <c r="D2383" i="176"/>
  <c r="D2382" i="176"/>
  <c r="D2381" i="176"/>
  <c r="D2380" i="176"/>
  <c r="D2379" i="176"/>
  <c r="D2378" i="176"/>
  <c r="D2377" i="176"/>
  <c r="D2376" i="176"/>
  <c r="D2375" i="176"/>
  <c r="D2374" i="176"/>
  <c r="D2373" i="176"/>
  <c r="D2372" i="176"/>
  <c r="D2371" i="176"/>
  <c r="D2370" i="176"/>
  <c r="D2369" i="176"/>
  <c r="D2368" i="176"/>
  <c r="D2367" i="176"/>
  <c r="D2366" i="176"/>
  <c r="D2365" i="176"/>
  <c r="D2364" i="176"/>
  <c r="D2363" i="176"/>
  <c r="D2362" i="176"/>
  <c r="D2361" i="176"/>
  <c r="D2360" i="176"/>
  <c r="D2359" i="176"/>
  <c r="D2358" i="176"/>
  <c r="D2357" i="176"/>
  <c r="D2356" i="176"/>
  <c r="D2355" i="176"/>
  <c r="D2354" i="176"/>
  <c r="D2353" i="176"/>
  <c r="D2352" i="176"/>
  <c r="D2351" i="176"/>
  <c r="D2350" i="176"/>
  <c r="D2349" i="176"/>
  <c r="D2348" i="176"/>
  <c r="D2347" i="176"/>
  <c r="D2346" i="176"/>
  <c r="D2345" i="176"/>
  <c r="D2344" i="176"/>
  <c r="D2343" i="176"/>
  <c r="D2342" i="176"/>
  <c r="D2341" i="176"/>
  <c r="D2340" i="176"/>
  <c r="D2339" i="176"/>
  <c r="D2338" i="176"/>
  <c r="D2337" i="176"/>
  <c r="D2336" i="176"/>
  <c r="D2335" i="176"/>
  <c r="D2334" i="176"/>
  <c r="D2333" i="176"/>
  <c r="D2332" i="176"/>
  <c r="D2331" i="176"/>
  <c r="D2330" i="176"/>
  <c r="D2329" i="176"/>
  <c r="D2328" i="176"/>
  <c r="D2327" i="176"/>
  <c r="D2326" i="176"/>
  <c r="D2325" i="176"/>
  <c r="D2324" i="176"/>
  <c r="D2323" i="176"/>
  <c r="D2322" i="176"/>
  <c r="D2321" i="176"/>
  <c r="D2320" i="176"/>
  <c r="D2319" i="176"/>
  <c r="D2318" i="176"/>
  <c r="D2317" i="176"/>
  <c r="D2316" i="176"/>
  <c r="D2315" i="176"/>
  <c r="D2314" i="176"/>
  <c r="D2313" i="176"/>
  <c r="D2312" i="176"/>
  <c r="D2311" i="176"/>
  <c r="D2310" i="176"/>
  <c r="D2309" i="176"/>
  <c r="D2308" i="176"/>
  <c r="D2307" i="176"/>
  <c r="D2306" i="176"/>
  <c r="D2305" i="176"/>
  <c r="D2304" i="176"/>
  <c r="D2303" i="176"/>
  <c r="D2302" i="176"/>
  <c r="D2301" i="176"/>
  <c r="D2300" i="176"/>
  <c r="D2299" i="176"/>
  <c r="D2298" i="176"/>
  <c r="D2297" i="176"/>
  <c r="D2296" i="176"/>
  <c r="D2295" i="176"/>
  <c r="D2294" i="176"/>
  <c r="D2293" i="176"/>
  <c r="D2292" i="176"/>
  <c r="D2291" i="176"/>
  <c r="D2290" i="176"/>
  <c r="D2289" i="176"/>
  <c r="D2288" i="176"/>
  <c r="D2287" i="176"/>
  <c r="D2286" i="176"/>
  <c r="D2285" i="176"/>
  <c r="D2284" i="176"/>
  <c r="D2283" i="176"/>
  <c r="D2282" i="176"/>
  <c r="D2281" i="176"/>
  <c r="D2280" i="176"/>
  <c r="D2279" i="176"/>
  <c r="D2278" i="176"/>
  <c r="D2277" i="176"/>
  <c r="D2276" i="176"/>
  <c r="D2275" i="176"/>
  <c r="D2274" i="176"/>
  <c r="D2273" i="176"/>
  <c r="D2272" i="176"/>
  <c r="D2271" i="176"/>
  <c r="D2270" i="176"/>
  <c r="D2269" i="176"/>
  <c r="D2268" i="176"/>
  <c r="D2267" i="176"/>
  <c r="D2266" i="176"/>
  <c r="D2265" i="176"/>
  <c r="D2264" i="176"/>
  <c r="D2263" i="176"/>
  <c r="D2262" i="176"/>
  <c r="D2261" i="176"/>
  <c r="D2260" i="176"/>
  <c r="D2259" i="176"/>
  <c r="D2258" i="176"/>
  <c r="D2257" i="176"/>
  <c r="D2256" i="176"/>
  <c r="D2255" i="176"/>
  <c r="D2254" i="176"/>
  <c r="D2253" i="176"/>
  <c r="D2252" i="176"/>
  <c r="D2251" i="176"/>
  <c r="D2250" i="176"/>
  <c r="D2249" i="176"/>
  <c r="D2248" i="176"/>
  <c r="D2247" i="176"/>
  <c r="D2246" i="176"/>
  <c r="D2245" i="176"/>
  <c r="D2244" i="176"/>
  <c r="D2243" i="176"/>
  <c r="D2242" i="176"/>
  <c r="D2241" i="176"/>
  <c r="D2240" i="176"/>
  <c r="D2239" i="176"/>
  <c r="D2238" i="176"/>
  <c r="D2237" i="176"/>
  <c r="D2236" i="176"/>
  <c r="D2235" i="176"/>
  <c r="D2234" i="176"/>
  <c r="D2233" i="176"/>
  <c r="D2232" i="176"/>
  <c r="D2231" i="176"/>
  <c r="D2230" i="176"/>
  <c r="D2229" i="176"/>
  <c r="D2228" i="176"/>
  <c r="D2227" i="176"/>
  <c r="D2226" i="176"/>
  <c r="D2225" i="176"/>
  <c r="D2224" i="176"/>
  <c r="D2223" i="176"/>
  <c r="D2222" i="176"/>
  <c r="D2221" i="176"/>
  <c r="D2220" i="176"/>
  <c r="D2219" i="176"/>
  <c r="D2218" i="176"/>
  <c r="D2217" i="176"/>
  <c r="D2216" i="176"/>
  <c r="D2215" i="176"/>
  <c r="D2214" i="176"/>
  <c r="D2213" i="176"/>
  <c r="D2212" i="176"/>
  <c r="D2211" i="176"/>
  <c r="D2210" i="176"/>
  <c r="D2209" i="176"/>
  <c r="D2208" i="176"/>
  <c r="D2207" i="176"/>
  <c r="D2206" i="176"/>
  <c r="D2205" i="176"/>
  <c r="D2204" i="176"/>
  <c r="D2203" i="176"/>
  <c r="D2202" i="176"/>
  <c r="D2201" i="176"/>
  <c r="D2200" i="176"/>
  <c r="D2199" i="176"/>
  <c r="D2198" i="176"/>
  <c r="D2197" i="176"/>
  <c r="D2196" i="176"/>
  <c r="D2195" i="176"/>
  <c r="D2194" i="176"/>
  <c r="D2193" i="176"/>
  <c r="D2192" i="176"/>
  <c r="D2191" i="176"/>
  <c r="D2190" i="176"/>
  <c r="D2189" i="176"/>
  <c r="D2188" i="176"/>
  <c r="D2187" i="176"/>
  <c r="D2186" i="176"/>
  <c r="D2185" i="176"/>
  <c r="D2184" i="176"/>
  <c r="D2183" i="176"/>
  <c r="D2182" i="176"/>
  <c r="D2181" i="176"/>
  <c r="D2180" i="176"/>
  <c r="D2179" i="176"/>
  <c r="D2178" i="176"/>
  <c r="D2177" i="176"/>
  <c r="D2176" i="176"/>
  <c r="D2175" i="176"/>
  <c r="D2174" i="176"/>
  <c r="D2173" i="176"/>
  <c r="D2172" i="176"/>
  <c r="D2171" i="176"/>
  <c r="D2170" i="176"/>
  <c r="D2169" i="176"/>
  <c r="D2168" i="176"/>
  <c r="D2167" i="176"/>
  <c r="D2166" i="176"/>
  <c r="D2165" i="176"/>
  <c r="D2164" i="176"/>
  <c r="D2163" i="176"/>
  <c r="D2162" i="176"/>
  <c r="D2161" i="176"/>
  <c r="D2160" i="176"/>
  <c r="D2159" i="176"/>
  <c r="D2158" i="176"/>
  <c r="D2157" i="176"/>
  <c r="D2156" i="176"/>
  <c r="D2155" i="176"/>
  <c r="D2154" i="176"/>
  <c r="D2153" i="176"/>
  <c r="D2152" i="176"/>
  <c r="D2151" i="176"/>
  <c r="D2150" i="176"/>
  <c r="D2149" i="176"/>
  <c r="D2148" i="176"/>
  <c r="D2147" i="176"/>
  <c r="D2146" i="176"/>
  <c r="D2145" i="176"/>
  <c r="D2144" i="176"/>
  <c r="D2143" i="176"/>
  <c r="D2142" i="176"/>
  <c r="D2141" i="176"/>
  <c r="D2140" i="176"/>
  <c r="D2139" i="176"/>
  <c r="D2138" i="176"/>
  <c r="D2137" i="176"/>
  <c r="D2136" i="176"/>
  <c r="D2135" i="176"/>
  <c r="D2134" i="176"/>
  <c r="D2133" i="176"/>
  <c r="D2132" i="176"/>
  <c r="D2131" i="176"/>
  <c r="D2130" i="176"/>
  <c r="D2129" i="176"/>
  <c r="D2128" i="176"/>
  <c r="D2127" i="176"/>
  <c r="D2126" i="176"/>
  <c r="D2125" i="176"/>
  <c r="D2124" i="176"/>
  <c r="D2123" i="176"/>
  <c r="D2122" i="176"/>
  <c r="D2121" i="176"/>
  <c r="D2120" i="176"/>
  <c r="D2119" i="176"/>
  <c r="D2118" i="176"/>
  <c r="D2117" i="176"/>
  <c r="D2116" i="176"/>
  <c r="D2115" i="176"/>
  <c r="D2114" i="176"/>
  <c r="D2113" i="176"/>
  <c r="D2112" i="176"/>
  <c r="D2111" i="176"/>
  <c r="D2110" i="176"/>
  <c r="D2109" i="176"/>
  <c r="D2108" i="176"/>
  <c r="D2107" i="176"/>
  <c r="D2106" i="176"/>
  <c r="D2105" i="176"/>
  <c r="D2104" i="176"/>
  <c r="D2103" i="176"/>
  <c r="D2102" i="176"/>
  <c r="D2101" i="176"/>
  <c r="D2100" i="176"/>
  <c r="D2099" i="176"/>
  <c r="D2098" i="176"/>
  <c r="D2097" i="176"/>
  <c r="D2096" i="176"/>
  <c r="D2095" i="176"/>
  <c r="D2094" i="176"/>
  <c r="D2093" i="176"/>
  <c r="D2092" i="176"/>
  <c r="D2091" i="176"/>
  <c r="D2090" i="176"/>
  <c r="D2089" i="176"/>
  <c r="D2088" i="176"/>
  <c r="D2087" i="176"/>
  <c r="D2086" i="176"/>
  <c r="D2085" i="176"/>
  <c r="D2084" i="176"/>
  <c r="D2083" i="176"/>
  <c r="D2082" i="176"/>
  <c r="D2081" i="176"/>
  <c r="D2080" i="176"/>
  <c r="D2079" i="176"/>
  <c r="D2078" i="176"/>
  <c r="D2077" i="176"/>
  <c r="D2076" i="176"/>
  <c r="D2075" i="176"/>
  <c r="D2074" i="176"/>
  <c r="D2073" i="176"/>
  <c r="D2072" i="176"/>
  <c r="D2071" i="176"/>
  <c r="D2070" i="176"/>
  <c r="D2069" i="176"/>
  <c r="D2068" i="176"/>
  <c r="D2067" i="176"/>
  <c r="D2066" i="176"/>
  <c r="D2065" i="176"/>
  <c r="D2064" i="176"/>
  <c r="D2063" i="176"/>
  <c r="D2062" i="176"/>
  <c r="D2061" i="176"/>
  <c r="D2060" i="176"/>
  <c r="D2059" i="176"/>
  <c r="D2058" i="176"/>
  <c r="D2057" i="176"/>
  <c r="D2056" i="176"/>
  <c r="D2055" i="176"/>
  <c r="D2054" i="176"/>
  <c r="D2053" i="176"/>
  <c r="D2052" i="176"/>
  <c r="D2051" i="176"/>
  <c r="D2050" i="176"/>
  <c r="D2049" i="176"/>
  <c r="D2048" i="176"/>
  <c r="D2047" i="176"/>
  <c r="D2046" i="176"/>
  <c r="D2045" i="176"/>
  <c r="D2044" i="176"/>
  <c r="D2043" i="176"/>
  <c r="D2042" i="176"/>
  <c r="D2041" i="176"/>
  <c r="D2040" i="176"/>
  <c r="D2039" i="176"/>
  <c r="D2038" i="176"/>
  <c r="D2037" i="176"/>
  <c r="D2036" i="176"/>
  <c r="D2035" i="176"/>
  <c r="D2034" i="176"/>
  <c r="D2033" i="176"/>
  <c r="D2032" i="176"/>
  <c r="D2031" i="176"/>
  <c r="D2030" i="176"/>
  <c r="D2029" i="176"/>
  <c r="D2028" i="176"/>
  <c r="D2027" i="176"/>
  <c r="D2026" i="176"/>
  <c r="D2025" i="176"/>
  <c r="D2024" i="176"/>
  <c r="D2023" i="176"/>
  <c r="D2022" i="176"/>
  <c r="D2021" i="176"/>
  <c r="D2020" i="176"/>
  <c r="D2019" i="176"/>
  <c r="D2018" i="176"/>
  <c r="D2017" i="176"/>
  <c r="D2016" i="176"/>
  <c r="D2015" i="176"/>
  <c r="D2014" i="176"/>
  <c r="D2013" i="176"/>
  <c r="D2012" i="176"/>
  <c r="D2011" i="176"/>
  <c r="D2010" i="176"/>
  <c r="D2009" i="176"/>
  <c r="D2008" i="176"/>
  <c r="D2007" i="176"/>
  <c r="D2006" i="176"/>
  <c r="D2005" i="176"/>
  <c r="D2004" i="176"/>
  <c r="D2003" i="176"/>
  <c r="D2002" i="176"/>
  <c r="D2001" i="176"/>
  <c r="D2000" i="176"/>
  <c r="D1999" i="176"/>
  <c r="D1998" i="176"/>
  <c r="D1997" i="176"/>
  <c r="D1996" i="176"/>
  <c r="D1995" i="176"/>
  <c r="D1994" i="176"/>
  <c r="D1993" i="176"/>
  <c r="D1992" i="176"/>
  <c r="D1991" i="176"/>
  <c r="D1990" i="176"/>
  <c r="D1989" i="176"/>
  <c r="D1988" i="176"/>
  <c r="D1987" i="176"/>
  <c r="D1986" i="176"/>
  <c r="D1985" i="176"/>
  <c r="D1984" i="176"/>
  <c r="D1983" i="176"/>
  <c r="D1982" i="176"/>
  <c r="D1981" i="176"/>
  <c r="D1980" i="176"/>
  <c r="D1979" i="176"/>
  <c r="D1978" i="176"/>
  <c r="D1977" i="176"/>
  <c r="D1976" i="176"/>
  <c r="D1975" i="176"/>
  <c r="D1974" i="176"/>
  <c r="D1973" i="176"/>
  <c r="D1972" i="176"/>
  <c r="D1971" i="176"/>
  <c r="D1970" i="176"/>
  <c r="D1969" i="176"/>
  <c r="D1968" i="176"/>
  <c r="D1967" i="176"/>
  <c r="D1966" i="176"/>
  <c r="D1965" i="176"/>
  <c r="D1964" i="176"/>
  <c r="D1963" i="176"/>
  <c r="D1962" i="176"/>
  <c r="D1961" i="176"/>
  <c r="D1960" i="176"/>
  <c r="D1959" i="176"/>
  <c r="D1958" i="176"/>
  <c r="D1957" i="176"/>
  <c r="D1956" i="176"/>
  <c r="D1955" i="176"/>
  <c r="D1954" i="176"/>
  <c r="D1953" i="176"/>
  <c r="D1952" i="176"/>
  <c r="D1951" i="176"/>
  <c r="D1950" i="176"/>
  <c r="D1949" i="176"/>
  <c r="D1948" i="176"/>
  <c r="D1947" i="176"/>
  <c r="D1946" i="176"/>
  <c r="D1945" i="176"/>
  <c r="D1944" i="176"/>
  <c r="D1943" i="176"/>
  <c r="D1942" i="176"/>
  <c r="D1941" i="176"/>
  <c r="D1940" i="176"/>
  <c r="D1939" i="176"/>
  <c r="D1938" i="176"/>
  <c r="D1937" i="176"/>
  <c r="D1936" i="176"/>
  <c r="D1935" i="176"/>
  <c r="D1934" i="176"/>
  <c r="D1933" i="176"/>
  <c r="D1932" i="176"/>
  <c r="D1931" i="176"/>
  <c r="D1930" i="176"/>
  <c r="D1929" i="176"/>
  <c r="D1928" i="176"/>
  <c r="D1927" i="176"/>
  <c r="D1926" i="176"/>
  <c r="D1925" i="176"/>
  <c r="D1924" i="176"/>
  <c r="D1923" i="176"/>
  <c r="D1922" i="176"/>
  <c r="D1921" i="176"/>
  <c r="D1920" i="176"/>
  <c r="D1919" i="176"/>
  <c r="D1918" i="176"/>
  <c r="D1917" i="176"/>
  <c r="D1916" i="176"/>
  <c r="D1915" i="176"/>
  <c r="D1914" i="176"/>
  <c r="D1913" i="176"/>
  <c r="D1912" i="176"/>
  <c r="D1911" i="176"/>
  <c r="D1910" i="176"/>
  <c r="D1909" i="176"/>
  <c r="D1908" i="176"/>
  <c r="D1907" i="176"/>
  <c r="D1906" i="176"/>
  <c r="D1905" i="176"/>
  <c r="D1904" i="176"/>
  <c r="D1903" i="176"/>
  <c r="D1902" i="176"/>
  <c r="D1901" i="176"/>
  <c r="D1900" i="176"/>
  <c r="D1899" i="176"/>
  <c r="D1898" i="176"/>
  <c r="D1897" i="176"/>
  <c r="D1896" i="176"/>
  <c r="D1895" i="176"/>
  <c r="D1894" i="176"/>
  <c r="D1893" i="176"/>
  <c r="D1892" i="176"/>
  <c r="D1891" i="176"/>
  <c r="D1890" i="176"/>
  <c r="D1889" i="176"/>
  <c r="D1888" i="176"/>
  <c r="D1887" i="176"/>
  <c r="D1886" i="176"/>
  <c r="D1885" i="176"/>
  <c r="D1884" i="176"/>
  <c r="D1883" i="176"/>
  <c r="D1882" i="176"/>
  <c r="D1881" i="176"/>
  <c r="D1880" i="176"/>
  <c r="D1879" i="176"/>
  <c r="D1878" i="176"/>
  <c r="D1877" i="176"/>
  <c r="D1876" i="176"/>
  <c r="D1875" i="176"/>
  <c r="D1874" i="176"/>
  <c r="D1873" i="176"/>
  <c r="D1872" i="176"/>
  <c r="D1871" i="176"/>
  <c r="D1870" i="176"/>
  <c r="D1869" i="176"/>
  <c r="D1868" i="176"/>
  <c r="D1867" i="176"/>
  <c r="D1866" i="176"/>
  <c r="D1865" i="176"/>
  <c r="D1864" i="176"/>
  <c r="D1863" i="176"/>
  <c r="D1862" i="176"/>
  <c r="D1861" i="176"/>
  <c r="D1860" i="176"/>
  <c r="D1859" i="176"/>
  <c r="D1858" i="176"/>
  <c r="D1857" i="176"/>
  <c r="D1856" i="176"/>
  <c r="D1855" i="176"/>
  <c r="D1854" i="176"/>
  <c r="D1853" i="176"/>
  <c r="D1852" i="176"/>
  <c r="D1851" i="176"/>
  <c r="D1850" i="176"/>
  <c r="D1849" i="176"/>
  <c r="D1848" i="176"/>
  <c r="D1847" i="176"/>
  <c r="D1846" i="176"/>
  <c r="D1845" i="176"/>
  <c r="D1844" i="176"/>
  <c r="D1843" i="176"/>
  <c r="D1842" i="176"/>
  <c r="D1841" i="176"/>
  <c r="D1840" i="176"/>
  <c r="D1839" i="176"/>
  <c r="D1838" i="176"/>
  <c r="D1837" i="176"/>
  <c r="D1836" i="176"/>
  <c r="D1835" i="176"/>
  <c r="D1834" i="176"/>
  <c r="D1833" i="176"/>
  <c r="D1832" i="176"/>
  <c r="D1831" i="176"/>
  <c r="D1830" i="176"/>
  <c r="D1829" i="176"/>
  <c r="D1828" i="176"/>
  <c r="D1827" i="176"/>
  <c r="D1826" i="176"/>
  <c r="D1825" i="176"/>
  <c r="D1824" i="176"/>
  <c r="D1823" i="176"/>
  <c r="D1822" i="176"/>
  <c r="D1821" i="176"/>
  <c r="D1820" i="176"/>
  <c r="D1819" i="176"/>
  <c r="D1818" i="176"/>
  <c r="D1817" i="176"/>
  <c r="D1816" i="176"/>
  <c r="D1815" i="176"/>
  <c r="D1814" i="176"/>
  <c r="D1813" i="176"/>
  <c r="D1812" i="176"/>
  <c r="D1811" i="176"/>
  <c r="D1810" i="176"/>
  <c r="D1809" i="176"/>
  <c r="D1808" i="176"/>
  <c r="D1807" i="176"/>
  <c r="D1806" i="176"/>
  <c r="D1805" i="176"/>
  <c r="D1804" i="176"/>
  <c r="D1803" i="176"/>
  <c r="D1802" i="176"/>
  <c r="D1801" i="176"/>
  <c r="D1800" i="176"/>
  <c r="D1799" i="176"/>
  <c r="D1798" i="176"/>
  <c r="D1797" i="176"/>
  <c r="D1796" i="176"/>
  <c r="D1795" i="176"/>
  <c r="D1794" i="176"/>
  <c r="D1793" i="176"/>
  <c r="D1792" i="176"/>
  <c r="D1791" i="176"/>
  <c r="D1790" i="176"/>
  <c r="D1789" i="176"/>
  <c r="D1788" i="176"/>
  <c r="D1787" i="176"/>
  <c r="D1786" i="176"/>
  <c r="D1785" i="176"/>
  <c r="D1784" i="176"/>
  <c r="D1783" i="176"/>
  <c r="D1782" i="176"/>
  <c r="D1781" i="176"/>
  <c r="D1780" i="176"/>
  <c r="D1779" i="176"/>
  <c r="D1778" i="176"/>
  <c r="D1777" i="176"/>
  <c r="D1776" i="176"/>
  <c r="D1775" i="176"/>
  <c r="D1774" i="176"/>
  <c r="D1773" i="176"/>
  <c r="D1772" i="176"/>
  <c r="D1771" i="176"/>
  <c r="D1770" i="176"/>
  <c r="D1769" i="176"/>
  <c r="D1768" i="176"/>
  <c r="D1767" i="176"/>
  <c r="D1766" i="176"/>
  <c r="D1765" i="176"/>
  <c r="D1764" i="176"/>
  <c r="D1763" i="176"/>
  <c r="D1762" i="176"/>
  <c r="D1761" i="176"/>
  <c r="D1760" i="176"/>
  <c r="D1759" i="176"/>
  <c r="D1758" i="176"/>
  <c r="D1757" i="176"/>
  <c r="D1756" i="176"/>
  <c r="D1755" i="176"/>
  <c r="D1754" i="176"/>
  <c r="D1753" i="176"/>
  <c r="D1752" i="176"/>
  <c r="D1751" i="176"/>
  <c r="D1750" i="176"/>
  <c r="D1749" i="176"/>
  <c r="D1748" i="176"/>
  <c r="D1747" i="176"/>
  <c r="D1746" i="176"/>
  <c r="D1745" i="176"/>
  <c r="D1744" i="176"/>
  <c r="D1743" i="176"/>
  <c r="D1742" i="176"/>
  <c r="D1741" i="176"/>
  <c r="D1740" i="176"/>
  <c r="D1739" i="176"/>
  <c r="D1738" i="176"/>
  <c r="D1737" i="176"/>
  <c r="D1736" i="176"/>
  <c r="D1735" i="176"/>
  <c r="D1734" i="176"/>
  <c r="D1733" i="176"/>
  <c r="D1732" i="176"/>
  <c r="D1731" i="176"/>
  <c r="D1730" i="176"/>
  <c r="D1729" i="176"/>
  <c r="D1728" i="176"/>
  <c r="D1727" i="176"/>
  <c r="D1726" i="176"/>
  <c r="D1725" i="176"/>
  <c r="D1724" i="176"/>
  <c r="D1723" i="176"/>
  <c r="D1722" i="176"/>
  <c r="D1721" i="176"/>
  <c r="D1720" i="176"/>
  <c r="D1719" i="176"/>
  <c r="D1718" i="176"/>
  <c r="D1717" i="176"/>
  <c r="D1716" i="176"/>
  <c r="D1715" i="176"/>
  <c r="D1714" i="176"/>
  <c r="D1713" i="176"/>
  <c r="D1712" i="176"/>
  <c r="D1711" i="176"/>
  <c r="D1710" i="176"/>
  <c r="D1709" i="176"/>
  <c r="D1708" i="176"/>
  <c r="D1707" i="176"/>
  <c r="D1706" i="176"/>
  <c r="D1705" i="176"/>
  <c r="D1704" i="176"/>
  <c r="D1703" i="176"/>
  <c r="D1702" i="176"/>
  <c r="D1701" i="176"/>
  <c r="D1700" i="176"/>
  <c r="D1699" i="176"/>
  <c r="D1698" i="176"/>
  <c r="D1697" i="176"/>
  <c r="D1696" i="176"/>
  <c r="D1695" i="176"/>
  <c r="D1694" i="176"/>
  <c r="D1693" i="176"/>
  <c r="D1692" i="176"/>
  <c r="D1691" i="176"/>
  <c r="D1690" i="176"/>
  <c r="D1689" i="176"/>
  <c r="D1688" i="176"/>
  <c r="D1687" i="176"/>
  <c r="D1686" i="176"/>
  <c r="D1685" i="176"/>
  <c r="D1684" i="176"/>
  <c r="D1683" i="176"/>
  <c r="D1682" i="176"/>
  <c r="D1681" i="176"/>
  <c r="D1680" i="176"/>
  <c r="D1679" i="176"/>
  <c r="D1678" i="176"/>
  <c r="D1677" i="176"/>
  <c r="D1676" i="176"/>
  <c r="D1675" i="176"/>
  <c r="D1674" i="176"/>
  <c r="D1673" i="176"/>
  <c r="D1672" i="176"/>
  <c r="D1671" i="176"/>
  <c r="D1670" i="176"/>
  <c r="D1669" i="176"/>
  <c r="D1668" i="176"/>
  <c r="D1667" i="176"/>
  <c r="D1666" i="176"/>
  <c r="D1665" i="176"/>
  <c r="D1664" i="176"/>
  <c r="D1663" i="176"/>
  <c r="D1662" i="176"/>
  <c r="D1661" i="176"/>
  <c r="D1660" i="176"/>
  <c r="D1659" i="176"/>
  <c r="D1658" i="176"/>
  <c r="D1657" i="176"/>
  <c r="D1656" i="176"/>
  <c r="D1655" i="176"/>
  <c r="D1654" i="176"/>
  <c r="D1653" i="176"/>
  <c r="D1652" i="176"/>
  <c r="D1651" i="176"/>
  <c r="D1650" i="176"/>
  <c r="D1649" i="176"/>
  <c r="D1648" i="176"/>
  <c r="D1647" i="176"/>
  <c r="D1646" i="176"/>
  <c r="D1645" i="176"/>
  <c r="D1644" i="176"/>
  <c r="D1643" i="176"/>
  <c r="D1642" i="176"/>
  <c r="D1641" i="176"/>
  <c r="D1640" i="176"/>
  <c r="D1639" i="176"/>
  <c r="D1638" i="176"/>
  <c r="D1637" i="176"/>
  <c r="D1636" i="176"/>
  <c r="D1635" i="176"/>
  <c r="D1634" i="176"/>
  <c r="D1633" i="176"/>
  <c r="D1632" i="176"/>
  <c r="D1631" i="176"/>
  <c r="D1630" i="176"/>
  <c r="D1629" i="176"/>
  <c r="D1628" i="176"/>
  <c r="D1627" i="176"/>
  <c r="D1626" i="176"/>
  <c r="D1625" i="176"/>
  <c r="D1624" i="176"/>
  <c r="D1623" i="176"/>
  <c r="D1622" i="176"/>
  <c r="D1621" i="176"/>
  <c r="D1620" i="176"/>
  <c r="D1619" i="176"/>
  <c r="D1618" i="176"/>
  <c r="D1617" i="176"/>
  <c r="D1616" i="176"/>
  <c r="D1615" i="176"/>
  <c r="D1614" i="176"/>
  <c r="D1613" i="176"/>
  <c r="D1612" i="176"/>
  <c r="D1611" i="176"/>
  <c r="D1610" i="176"/>
  <c r="D1609" i="176"/>
  <c r="D1608" i="176"/>
  <c r="D1607" i="176"/>
  <c r="D1606" i="176"/>
  <c r="D1605" i="176"/>
  <c r="D1604" i="176"/>
  <c r="D1603" i="176"/>
  <c r="D1602" i="176"/>
  <c r="D1601" i="176"/>
  <c r="D1600" i="176"/>
  <c r="D1599" i="176"/>
  <c r="D1598" i="176"/>
  <c r="D1597" i="176"/>
  <c r="D1596" i="176"/>
  <c r="D1595" i="176"/>
  <c r="D1594" i="176"/>
  <c r="D1593" i="176"/>
  <c r="D1592" i="176"/>
  <c r="D1591" i="176"/>
  <c r="D1590" i="176"/>
  <c r="D1589" i="176"/>
  <c r="D1588" i="176"/>
  <c r="D1587" i="176"/>
  <c r="D1586" i="176"/>
  <c r="D1585" i="176"/>
  <c r="D1584" i="176"/>
  <c r="D1583" i="176"/>
  <c r="D1582" i="176"/>
  <c r="D1581" i="176"/>
  <c r="D1580" i="176"/>
  <c r="D1579" i="176"/>
  <c r="D1578" i="176"/>
  <c r="D1577" i="176"/>
  <c r="D1576" i="176"/>
  <c r="D1575" i="176"/>
  <c r="D1574" i="176"/>
  <c r="D1573" i="176"/>
  <c r="D1572" i="176"/>
  <c r="D1571" i="176"/>
  <c r="D1570" i="176"/>
  <c r="D1569" i="176"/>
  <c r="D1568" i="176"/>
  <c r="D1567" i="176"/>
  <c r="D1566" i="176"/>
  <c r="D1565" i="176"/>
  <c r="D1564" i="176"/>
  <c r="D1563" i="176"/>
  <c r="D1562" i="176"/>
  <c r="D1561" i="176"/>
  <c r="D1560" i="176"/>
  <c r="D1559" i="176"/>
  <c r="D1558" i="176"/>
  <c r="D1557" i="176"/>
  <c r="D1556" i="176"/>
  <c r="D1555" i="176"/>
  <c r="D1554" i="176"/>
  <c r="D1553" i="176"/>
  <c r="D1552" i="176"/>
  <c r="D1551" i="176"/>
  <c r="D1550" i="176"/>
  <c r="D1549" i="176"/>
  <c r="D1548" i="176"/>
  <c r="D1547" i="176"/>
  <c r="D1546" i="176"/>
  <c r="D1545" i="176"/>
  <c r="D1544" i="176"/>
  <c r="D1543" i="176"/>
  <c r="D1542" i="176"/>
  <c r="D1541" i="176"/>
  <c r="D1540" i="176"/>
  <c r="D1539" i="176"/>
  <c r="D1538" i="176"/>
  <c r="D1537" i="176"/>
  <c r="D1536" i="176"/>
  <c r="D1535" i="176"/>
  <c r="D1534" i="176"/>
  <c r="D1533" i="176"/>
  <c r="D1532" i="176"/>
  <c r="D1531" i="176"/>
  <c r="D1530" i="176"/>
  <c r="D1529" i="176"/>
  <c r="D1528" i="176"/>
  <c r="D1527" i="176"/>
  <c r="D1526" i="176"/>
  <c r="D1525" i="176"/>
  <c r="D1524" i="176"/>
  <c r="D1523" i="176"/>
  <c r="D1522" i="176"/>
  <c r="D1521" i="176"/>
  <c r="D1520" i="176"/>
  <c r="D1519" i="176"/>
  <c r="D1518" i="176"/>
  <c r="D1517" i="176"/>
  <c r="D1516" i="176"/>
  <c r="D1515" i="176"/>
  <c r="D1514" i="176"/>
  <c r="D1513" i="176"/>
  <c r="D1512" i="176"/>
  <c r="D1511" i="176"/>
  <c r="D1510" i="176"/>
  <c r="D1509" i="176"/>
  <c r="D1508" i="176"/>
  <c r="D1507" i="176"/>
  <c r="D1506" i="176"/>
  <c r="D1505" i="176"/>
  <c r="D1504" i="176"/>
  <c r="D1503" i="176"/>
  <c r="D1502" i="176"/>
  <c r="D1501" i="176"/>
  <c r="D1500" i="176"/>
  <c r="D1499" i="176"/>
  <c r="D1498" i="176"/>
  <c r="D1497" i="176"/>
  <c r="D1496" i="176"/>
  <c r="D1495" i="176"/>
  <c r="D1494" i="176"/>
  <c r="D1493" i="176"/>
  <c r="D1492" i="176"/>
  <c r="D1491" i="176"/>
  <c r="D1490" i="176"/>
  <c r="D1489" i="176"/>
  <c r="D1488" i="176"/>
  <c r="D1487" i="176"/>
  <c r="D1486" i="176"/>
  <c r="D1485" i="176"/>
  <c r="D1484" i="176"/>
  <c r="D1483" i="176"/>
  <c r="D1482" i="176"/>
  <c r="D1481" i="176"/>
  <c r="D1480" i="176"/>
  <c r="D1479" i="176"/>
  <c r="D1478" i="176"/>
  <c r="D1477" i="176"/>
  <c r="D1476" i="176"/>
  <c r="D1475" i="176"/>
  <c r="D1474" i="176"/>
  <c r="D1473" i="176"/>
  <c r="D1472" i="176"/>
  <c r="D1471" i="176"/>
  <c r="D1470" i="176"/>
  <c r="D1469" i="176"/>
  <c r="D1468" i="176"/>
  <c r="D1467" i="176"/>
  <c r="D1466" i="176"/>
  <c r="D1465" i="176"/>
  <c r="D1464" i="176"/>
  <c r="D1463" i="176"/>
  <c r="D1462" i="176"/>
  <c r="D1461" i="176"/>
  <c r="D1460" i="176"/>
  <c r="D1459" i="176"/>
  <c r="D1458" i="176"/>
  <c r="D1457" i="176"/>
  <c r="D1456" i="176"/>
  <c r="D1455" i="176"/>
  <c r="D1454" i="176"/>
  <c r="D1453" i="176"/>
  <c r="D1452" i="176"/>
  <c r="D1451" i="176"/>
  <c r="D1450" i="176"/>
  <c r="D1449" i="176"/>
  <c r="D1448" i="176"/>
  <c r="D1447" i="176"/>
  <c r="D1446" i="176"/>
  <c r="D1445" i="176"/>
  <c r="D1444" i="176"/>
  <c r="D1443" i="176"/>
  <c r="D1442" i="176"/>
  <c r="D1441" i="176"/>
  <c r="D1440" i="176"/>
  <c r="D1439" i="176"/>
  <c r="D1438" i="176"/>
  <c r="D1437" i="176"/>
  <c r="D1436" i="176"/>
  <c r="D1435" i="176"/>
  <c r="D1434" i="176"/>
  <c r="D1433" i="176"/>
  <c r="D1432" i="176"/>
  <c r="D1431" i="176"/>
  <c r="D1430" i="176"/>
  <c r="D1429" i="176"/>
  <c r="D1428" i="176"/>
  <c r="D1427" i="176"/>
  <c r="D1426" i="176"/>
  <c r="D1425" i="176"/>
  <c r="D1424" i="176"/>
  <c r="D1423" i="176"/>
  <c r="D1422" i="176"/>
  <c r="D1421" i="176"/>
  <c r="D1420" i="176"/>
  <c r="D1419" i="176"/>
  <c r="D1418" i="176"/>
  <c r="D1417" i="176"/>
  <c r="D1416" i="176"/>
  <c r="D1415" i="176"/>
  <c r="D1414" i="176"/>
  <c r="D1413" i="176"/>
  <c r="D1412" i="176"/>
  <c r="D1411" i="176"/>
  <c r="D1410" i="176"/>
  <c r="D1409" i="176"/>
  <c r="D1408" i="176"/>
  <c r="D1407" i="176"/>
  <c r="D1406" i="176"/>
  <c r="D1405" i="176"/>
  <c r="D1404" i="176"/>
  <c r="D1403" i="176"/>
  <c r="D1402" i="176"/>
  <c r="D1401" i="176"/>
  <c r="D1400" i="176"/>
  <c r="D1399" i="176"/>
  <c r="D1398" i="176"/>
  <c r="D1397" i="176"/>
  <c r="D1396" i="176"/>
  <c r="D1395" i="176"/>
  <c r="D1394" i="176"/>
  <c r="D1393" i="176"/>
  <c r="D1392" i="176"/>
  <c r="D1391" i="176"/>
  <c r="D1390" i="176"/>
  <c r="D1389" i="176"/>
  <c r="D1388" i="176"/>
  <c r="D1387" i="176"/>
  <c r="D1386" i="176"/>
  <c r="D1385" i="176"/>
  <c r="D1384" i="176"/>
  <c r="D1383" i="176"/>
  <c r="D1382" i="176"/>
  <c r="D1381" i="176"/>
  <c r="D1380" i="176"/>
  <c r="D1379" i="176"/>
  <c r="D1378" i="176"/>
  <c r="D1377" i="176"/>
  <c r="D1376" i="176"/>
  <c r="D1375" i="176"/>
  <c r="D1374" i="176"/>
  <c r="D1373" i="176"/>
  <c r="D1372" i="176"/>
  <c r="D1371" i="176"/>
  <c r="D1370" i="176"/>
  <c r="D1369" i="176"/>
  <c r="D1368" i="176"/>
  <c r="D1367" i="176"/>
  <c r="D1366" i="176"/>
  <c r="D1365" i="176"/>
  <c r="D1364" i="176"/>
  <c r="D1363" i="176"/>
  <c r="D1362" i="176"/>
  <c r="D1361" i="176"/>
  <c r="D1360" i="176"/>
  <c r="D1359" i="176"/>
  <c r="D1358" i="176"/>
  <c r="D1357" i="176"/>
  <c r="D1356" i="176"/>
  <c r="D1355" i="176"/>
  <c r="D1354" i="176"/>
  <c r="D1353" i="176"/>
  <c r="D1352" i="176"/>
  <c r="D1351" i="176"/>
  <c r="D1350" i="176"/>
  <c r="D1349" i="176"/>
  <c r="D1348" i="176"/>
  <c r="D1347" i="176"/>
  <c r="D1346" i="176"/>
  <c r="D1345" i="176"/>
  <c r="D1344" i="176"/>
  <c r="D1343" i="176"/>
  <c r="D1342" i="176"/>
  <c r="D1341" i="176"/>
  <c r="D1340" i="176"/>
  <c r="D1339" i="176"/>
  <c r="D1338" i="176"/>
  <c r="D1337" i="176"/>
  <c r="D1336" i="176"/>
  <c r="D1335" i="176"/>
  <c r="D1334" i="176"/>
  <c r="D1333" i="176"/>
  <c r="D1332" i="176"/>
  <c r="D1331" i="176"/>
  <c r="D1330" i="176"/>
  <c r="D1329" i="176"/>
  <c r="D1328" i="176"/>
  <c r="D1327" i="176"/>
  <c r="D1326" i="176"/>
  <c r="D1325" i="176"/>
  <c r="D1324" i="176"/>
  <c r="D1323" i="176"/>
  <c r="D1322" i="176"/>
  <c r="D1321" i="176"/>
  <c r="D1320" i="176"/>
  <c r="D1319" i="176"/>
  <c r="D1318" i="176"/>
  <c r="D1317" i="176"/>
  <c r="D1316" i="176"/>
  <c r="D1315" i="176"/>
  <c r="D1314" i="176"/>
  <c r="D1313" i="176"/>
  <c r="D1312" i="176"/>
  <c r="D1311" i="176"/>
  <c r="D1310" i="176"/>
  <c r="D1309" i="176"/>
  <c r="D1308" i="176"/>
  <c r="D1307" i="176"/>
  <c r="D1306" i="176"/>
  <c r="D1305" i="176"/>
  <c r="D1304" i="176"/>
  <c r="D1303" i="176"/>
  <c r="D1302" i="176"/>
  <c r="D1301" i="176"/>
  <c r="D1300" i="176"/>
  <c r="D1299" i="176"/>
  <c r="D1298" i="176"/>
  <c r="D1297" i="176"/>
  <c r="D1296" i="176"/>
  <c r="D1295" i="176"/>
  <c r="D1294" i="176"/>
  <c r="D1293" i="176"/>
  <c r="D1292" i="176"/>
  <c r="D1291" i="176"/>
  <c r="D1290" i="176"/>
  <c r="D1289" i="176"/>
  <c r="D1288" i="176"/>
  <c r="D1287" i="176"/>
  <c r="D1286" i="176"/>
  <c r="D1285" i="176"/>
  <c r="D1284" i="176"/>
  <c r="D1283" i="176"/>
  <c r="D1282" i="176"/>
  <c r="D1281" i="176"/>
  <c r="D1280" i="176"/>
  <c r="D1279" i="176"/>
  <c r="D1278" i="176"/>
  <c r="D1277" i="176"/>
  <c r="D1276" i="176"/>
  <c r="D1275" i="176"/>
  <c r="D1274" i="176"/>
  <c r="D1273" i="176"/>
  <c r="D1272" i="176"/>
  <c r="D1271" i="176"/>
  <c r="D1270" i="176"/>
  <c r="D1269" i="176"/>
  <c r="D1268" i="176"/>
  <c r="D1267" i="176"/>
  <c r="D1266" i="176"/>
  <c r="D1265" i="176"/>
  <c r="D1264" i="176"/>
  <c r="D1263" i="176"/>
  <c r="D1262" i="176"/>
  <c r="D1261" i="176"/>
  <c r="D1260" i="176"/>
  <c r="D1259" i="176"/>
  <c r="D1258" i="176"/>
  <c r="D1257" i="176"/>
  <c r="D1256" i="176"/>
  <c r="D1255" i="176"/>
  <c r="D1254" i="176"/>
  <c r="D1253" i="176"/>
  <c r="D1252" i="176"/>
  <c r="D1251" i="176"/>
  <c r="D1250" i="176"/>
  <c r="D1249" i="176"/>
  <c r="D1248" i="176"/>
  <c r="D1247" i="176"/>
  <c r="D1246" i="176"/>
  <c r="D1245" i="176"/>
  <c r="D1244" i="176"/>
  <c r="D1243" i="176"/>
  <c r="D1242" i="176"/>
  <c r="D1241" i="176"/>
  <c r="D1240" i="176"/>
  <c r="D1239" i="176"/>
  <c r="D1238" i="176"/>
  <c r="D1237" i="176"/>
  <c r="D1236" i="176"/>
  <c r="D1235" i="176"/>
  <c r="D1234" i="176"/>
  <c r="D1233" i="176"/>
  <c r="D1232" i="176"/>
  <c r="D1231" i="176"/>
  <c r="D1230" i="176"/>
  <c r="D1229" i="176"/>
  <c r="D1228" i="176"/>
  <c r="D1227" i="176"/>
  <c r="D1226" i="176"/>
  <c r="D1225" i="176"/>
  <c r="D1224" i="176"/>
  <c r="D1223" i="176"/>
  <c r="D1222" i="176"/>
  <c r="D1221" i="176"/>
  <c r="D1220" i="176"/>
  <c r="D1219" i="176"/>
  <c r="D1218" i="176"/>
  <c r="D1217" i="176"/>
  <c r="D1216" i="176"/>
  <c r="D1215" i="176"/>
  <c r="D1214" i="176"/>
  <c r="D1213" i="176"/>
  <c r="D1212" i="176"/>
  <c r="D1211" i="176"/>
  <c r="D1210" i="176"/>
  <c r="D1209" i="176"/>
  <c r="D1208" i="176"/>
  <c r="D1207" i="176"/>
  <c r="D1206" i="176"/>
  <c r="D1205" i="176"/>
  <c r="D1204" i="176"/>
  <c r="D1203" i="176"/>
  <c r="D1202" i="176"/>
  <c r="D1201" i="176"/>
  <c r="D1200" i="176"/>
  <c r="D1199" i="176"/>
  <c r="D1198" i="176"/>
  <c r="D1197" i="176"/>
  <c r="D1196" i="176"/>
  <c r="D1195" i="176"/>
  <c r="D1194" i="176"/>
  <c r="D1193" i="176"/>
  <c r="D1192" i="176"/>
  <c r="D1191" i="176"/>
  <c r="D1190" i="176"/>
  <c r="D1189" i="176"/>
  <c r="D1188" i="176"/>
  <c r="D1187" i="176"/>
  <c r="D1186" i="176"/>
  <c r="D1185" i="176"/>
  <c r="D1184" i="176"/>
  <c r="D1183" i="176"/>
  <c r="D1182" i="176"/>
  <c r="D1181" i="176"/>
  <c r="D1180" i="176"/>
  <c r="D1179" i="176"/>
  <c r="D1178" i="176"/>
  <c r="D1177" i="176"/>
  <c r="D1176" i="176"/>
  <c r="D1175" i="176"/>
  <c r="D1174" i="176"/>
  <c r="D1173" i="176"/>
  <c r="D1172" i="176"/>
  <c r="D1171" i="176"/>
  <c r="D1170" i="176"/>
  <c r="D1169" i="176"/>
  <c r="D1168" i="176"/>
  <c r="D1167" i="176"/>
  <c r="D1166" i="176"/>
  <c r="D1165" i="176"/>
  <c r="D1164" i="176"/>
  <c r="D1163" i="176"/>
  <c r="D1162" i="176"/>
  <c r="D1161" i="176"/>
  <c r="D1160" i="176"/>
  <c r="D1159" i="176"/>
  <c r="D1158" i="176"/>
  <c r="D1157" i="176"/>
  <c r="D1156" i="176"/>
  <c r="D1155" i="176"/>
  <c r="D1154" i="176"/>
  <c r="D1153" i="176"/>
  <c r="D1152" i="176"/>
  <c r="D1151" i="176"/>
  <c r="D1150" i="176"/>
  <c r="D1149" i="176"/>
  <c r="D1148" i="176"/>
  <c r="D1147" i="176"/>
  <c r="D1146" i="176"/>
  <c r="D1145" i="176"/>
  <c r="D1144" i="176"/>
  <c r="D1143" i="176"/>
  <c r="D1142" i="176"/>
  <c r="D1141" i="176"/>
  <c r="D1140" i="176"/>
  <c r="D1139" i="176"/>
  <c r="D1138" i="176"/>
  <c r="D1137" i="176"/>
  <c r="D1136" i="176"/>
  <c r="D1135" i="176"/>
  <c r="D1134" i="176"/>
  <c r="D1133" i="176"/>
  <c r="D1132" i="176"/>
  <c r="D1131" i="176"/>
  <c r="D1130" i="176"/>
  <c r="D1129" i="176"/>
  <c r="D1128" i="176"/>
  <c r="D1127" i="176"/>
  <c r="D1126" i="176"/>
  <c r="D1125" i="176"/>
  <c r="D1124" i="176"/>
  <c r="D1123" i="176"/>
  <c r="D1122" i="176"/>
  <c r="D1121" i="176"/>
  <c r="D1120" i="176"/>
  <c r="D1119" i="176"/>
  <c r="D1118" i="176"/>
  <c r="D1117" i="176"/>
  <c r="D1116" i="176"/>
  <c r="D1115" i="176"/>
  <c r="D1114" i="176"/>
  <c r="D1113" i="176"/>
  <c r="D1112" i="176"/>
  <c r="D1111" i="176"/>
  <c r="D1110" i="176"/>
  <c r="D1109" i="176"/>
  <c r="D1108" i="176"/>
  <c r="D1107" i="176"/>
  <c r="D1106" i="176"/>
  <c r="D1105" i="176"/>
  <c r="D1104" i="176"/>
  <c r="D1103" i="176"/>
  <c r="D1102" i="176"/>
  <c r="D1101" i="176"/>
  <c r="D1100" i="176"/>
  <c r="D1099" i="176"/>
  <c r="D1098" i="176"/>
  <c r="D1097" i="176"/>
  <c r="D1096" i="176"/>
  <c r="D1095" i="176"/>
  <c r="D1094" i="176"/>
  <c r="D1093" i="176"/>
  <c r="D1092" i="176"/>
  <c r="D1091" i="176"/>
  <c r="D1090" i="176"/>
  <c r="D1089" i="176"/>
  <c r="D1088" i="176"/>
  <c r="D1087" i="176"/>
  <c r="D1086" i="176"/>
  <c r="D1085" i="176"/>
  <c r="D1084" i="176"/>
  <c r="D1083" i="176"/>
  <c r="D1082" i="176"/>
  <c r="D1081" i="176"/>
  <c r="D1080" i="176"/>
  <c r="D1079" i="176"/>
  <c r="D1078" i="176"/>
  <c r="D1077" i="176"/>
  <c r="D1076" i="176"/>
  <c r="D1075" i="176"/>
  <c r="D1074" i="176"/>
  <c r="D1073" i="176"/>
  <c r="D1072" i="176"/>
  <c r="D1071" i="176"/>
  <c r="D1070" i="176"/>
  <c r="D1069" i="176"/>
  <c r="D1068" i="176"/>
  <c r="D1067" i="176"/>
  <c r="D1066" i="176"/>
  <c r="D1065" i="176"/>
  <c r="D1064" i="176"/>
  <c r="D1063" i="176"/>
  <c r="D1062" i="176"/>
  <c r="D1061" i="176"/>
  <c r="D1060" i="176"/>
  <c r="D1059" i="176"/>
  <c r="D1058" i="176"/>
  <c r="D1057" i="176"/>
  <c r="D1056" i="176"/>
  <c r="D1055" i="176"/>
  <c r="D1054" i="176"/>
  <c r="D1053" i="176"/>
  <c r="D1052" i="176"/>
  <c r="D1051" i="176"/>
  <c r="D1050" i="176"/>
  <c r="D1049" i="176"/>
  <c r="D1048" i="176"/>
  <c r="D1047" i="176"/>
  <c r="D1046" i="176"/>
  <c r="D1045" i="176"/>
  <c r="D1044" i="176"/>
  <c r="D1043" i="176"/>
  <c r="D1042" i="176"/>
  <c r="D1041" i="176"/>
  <c r="D1040" i="176"/>
  <c r="D1039" i="176"/>
  <c r="D1038" i="176"/>
  <c r="D1037" i="176"/>
  <c r="D1036" i="176"/>
  <c r="D1035" i="176"/>
  <c r="D1034" i="176"/>
  <c r="D1033" i="176"/>
  <c r="D1032" i="176"/>
  <c r="D1031" i="176"/>
  <c r="D1030" i="176"/>
  <c r="D1029" i="176"/>
  <c r="D1028" i="176"/>
  <c r="D1027" i="176"/>
  <c r="D1026" i="176"/>
  <c r="D1025" i="176"/>
  <c r="D1024" i="176"/>
  <c r="D1023" i="176"/>
  <c r="D1022" i="176"/>
  <c r="D1021" i="176"/>
  <c r="D1020" i="176"/>
  <c r="D1019" i="176"/>
  <c r="D1018" i="176"/>
  <c r="D1017" i="176"/>
  <c r="D1016" i="176"/>
  <c r="D1015" i="176"/>
  <c r="D1014" i="176"/>
  <c r="D1013" i="176"/>
  <c r="D1012" i="176"/>
  <c r="D1011" i="176"/>
  <c r="D1010" i="176"/>
  <c r="D1009" i="176"/>
  <c r="D1008" i="176"/>
  <c r="D1007" i="176"/>
  <c r="D1006" i="176"/>
  <c r="D1005" i="176"/>
  <c r="D1004" i="176"/>
  <c r="D1003" i="176"/>
  <c r="D1002" i="176"/>
  <c r="D1001" i="176"/>
  <c r="D1000" i="176"/>
  <c r="D999" i="176"/>
  <c r="D998" i="176"/>
  <c r="D997" i="176"/>
  <c r="D996" i="176"/>
  <c r="D995" i="176"/>
  <c r="D994" i="176"/>
  <c r="D993" i="176"/>
  <c r="D992" i="176"/>
  <c r="D991" i="176"/>
  <c r="D990" i="176"/>
  <c r="D989" i="176"/>
  <c r="D988" i="176"/>
  <c r="D987" i="176"/>
  <c r="D986" i="176"/>
  <c r="D985" i="176"/>
  <c r="D984" i="176"/>
  <c r="D983" i="176"/>
  <c r="D982" i="176"/>
  <c r="D981" i="176"/>
  <c r="D980" i="176"/>
  <c r="D979" i="176"/>
  <c r="D978" i="176"/>
  <c r="D977" i="176"/>
  <c r="D976" i="176"/>
  <c r="D975" i="176"/>
  <c r="D974" i="176"/>
  <c r="D973" i="176"/>
  <c r="D972" i="176"/>
  <c r="D971" i="176"/>
  <c r="D970" i="176"/>
  <c r="D969" i="176"/>
  <c r="D968" i="176"/>
  <c r="D967" i="176"/>
  <c r="D966" i="176"/>
  <c r="D965" i="176"/>
  <c r="D964" i="176"/>
  <c r="D963" i="176"/>
  <c r="D962" i="176"/>
  <c r="D961" i="176"/>
  <c r="D960" i="176"/>
  <c r="D959" i="176"/>
  <c r="D958" i="176"/>
  <c r="D957" i="176"/>
  <c r="D956" i="176"/>
  <c r="D955" i="176"/>
  <c r="D954" i="176"/>
  <c r="D953" i="176"/>
  <c r="D952" i="176"/>
  <c r="D951" i="176"/>
  <c r="D950" i="176"/>
  <c r="D949" i="176"/>
  <c r="D948" i="176"/>
  <c r="D947" i="176"/>
  <c r="D946" i="176"/>
  <c r="D945" i="176"/>
  <c r="D944" i="176"/>
  <c r="D943" i="176"/>
  <c r="D942" i="176"/>
  <c r="D941" i="176"/>
  <c r="D940" i="176"/>
  <c r="D939" i="176"/>
  <c r="D938" i="176"/>
  <c r="D937" i="176"/>
  <c r="D936" i="176"/>
  <c r="D935" i="176"/>
  <c r="D934" i="176"/>
  <c r="D933" i="176"/>
  <c r="D932" i="176"/>
  <c r="D931" i="176"/>
  <c r="D930" i="176"/>
  <c r="D929" i="176"/>
  <c r="D928" i="176"/>
  <c r="D927" i="176"/>
  <c r="D926" i="176"/>
  <c r="D925" i="176"/>
  <c r="D924" i="176"/>
  <c r="D923" i="176"/>
  <c r="D922" i="176"/>
  <c r="D921" i="176"/>
  <c r="D920" i="176"/>
  <c r="D919" i="176"/>
  <c r="D918" i="176"/>
  <c r="D917" i="176"/>
  <c r="D916" i="176"/>
  <c r="D915" i="176"/>
  <c r="D914" i="176"/>
  <c r="D913" i="176"/>
  <c r="D912" i="176"/>
  <c r="D911" i="176"/>
  <c r="D910" i="176"/>
  <c r="D909" i="176"/>
  <c r="D908" i="176"/>
  <c r="D907" i="176"/>
  <c r="D906" i="176"/>
  <c r="D905" i="176"/>
  <c r="D904" i="176"/>
  <c r="D903" i="176"/>
  <c r="D902" i="176"/>
  <c r="D901" i="176"/>
  <c r="D900" i="176"/>
  <c r="D899" i="176"/>
  <c r="D898" i="176"/>
  <c r="D897" i="176"/>
  <c r="D896" i="176"/>
  <c r="D895" i="176"/>
  <c r="D894" i="176"/>
  <c r="D893" i="176"/>
  <c r="D892" i="176"/>
  <c r="D891" i="176"/>
  <c r="D890" i="176"/>
  <c r="D889" i="176"/>
  <c r="D888" i="176"/>
  <c r="D887" i="176"/>
  <c r="D886" i="176"/>
  <c r="D885" i="176"/>
  <c r="D884" i="176"/>
  <c r="D883" i="176"/>
  <c r="D882" i="176"/>
  <c r="D881" i="176"/>
  <c r="D880" i="176"/>
  <c r="D879" i="176"/>
  <c r="D878" i="176"/>
  <c r="D877" i="176"/>
  <c r="D876" i="176"/>
  <c r="D875" i="176"/>
  <c r="D874" i="176"/>
  <c r="D873" i="176"/>
  <c r="D872" i="176"/>
  <c r="D871" i="176"/>
  <c r="D870" i="176"/>
  <c r="D869" i="176"/>
  <c r="D868" i="176"/>
  <c r="D867" i="176"/>
  <c r="D866" i="176"/>
  <c r="D865" i="176"/>
  <c r="D864" i="176"/>
  <c r="D863" i="176"/>
  <c r="D862" i="176"/>
  <c r="D861" i="176"/>
  <c r="D860" i="176"/>
  <c r="D859" i="176"/>
  <c r="D858" i="176"/>
  <c r="D857" i="176"/>
  <c r="D856" i="176"/>
  <c r="D855" i="176"/>
  <c r="D854" i="176"/>
  <c r="D853" i="176"/>
  <c r="D852" i="176"/>
  <c r="D851" i="176"/>
  <c r="D850" i="176"/>
  <c r="D849" i="176"/>
  <c r="D848" i="176"/>
  <c r="D847" i="176"/>
  <c r="D846" i="176"/>
  <c r="D845" i="176"/>
  <c r="D844" i="176"/>
  <c r="D843" i="176"/>
  <c r="D842" i="176"/>
  <c r="D841" i="176"/>
  <c r="D840" i="176"/>
  <c r="D839" i="176"/>
  <c r="D838" i="176"/>
  <c r="D837" i="176"/>
  <c r="D836" i="176"/>
  <c r="D835" i="176"/>
  <c r="D834" i="176"/>
  <c r="D833" i="176"/>
  <c r="D832" i="176"/>
  <c r="D831" i="176"/>
  <c r="D830" i="176"/>
  <c r="D829" i="176"/>
  <c r="D828" i="176"/>
  <c r="D827" i="176"/>
  <c r="D826" i="176"/>
  <c r="D825" i="176"/>
  <c r="D824" i="176"/>
  <c r="D823" i="176"/>
  <c r="D822" i="176"/>
  <c r="D821" i="176"/>
  <c r="D820" i="176"/>
  <c r="D819" i="176"/>
  <c r="D818" i="176"/>
  <c r="D817" i="176"/>
  <c r="D816" i="176"/>
  <c r="D815" i="176"/>
  <c r="D814" i="176"/>
  <c r="D813" i="176"/>
  <c r="D812" i="176"/>
  <c r="D811" i="176"/>
  <c r="D810" i="176"/>
  <c r="D809" i="176"/>
  <c r="D808" i="176"/>
  <c r="D807" i="176"/>
  <c r="D806" i="176"/>
  <c r="D805" i="176"/>
  <c r="D804" i="176"/>
  <c r="D803" i="176"/>
  <c r="D802" i="176"/>
  <c r="D801" i="176"/>
  <c r="D800" i="176"/>
  <c r="D799" i="176"/>
  <c r="D798" i="176"/>
  <c r="D797" i="176"/>
  <c r="D796" i="176"/>
  <c r="D795" i="176"/>
  <c r="D794" i="176"/>
  <c r="D793" i="176"/>
  <c r="D792" i="176"/>
  <c r="D791" i="176"/>
  <c r="D790" i="176"/>
  <c r="D789" i="176"/>
  <c r="D788" i="176"/>
  <c r="D787" i="176"/>
  <c r="D786" i="176"/>
  <c r="D785" i="176"/>
  <c r="D784" i="176"/>
  <c r="D783" i="176"/>
  <c r="D782" i="176"/>
  <c r="D781" i="176"/>
  <c r="D780" i="176"/>
  <c r="D779" i="176"/>
  <c r="D778" i="176"/>
  <c r="D777" i="176"/>
  <c r="D776" i="176"/>
  <c r="D775" i="176"/>
  <c r="D774" i="176"/>
  <c r="D773" i="176"/>
  <c r="D772" i="176"/>
  <c r="D771" i="176"/>
  <c r="D770" i="176"/>
  <c r="D769" i="176"/>
  <c r="D768" i="176"/>
  <c r="D767" i="176"/>
  <c r="D766" i="176"/>
  <c r="D765" i="176"/>
  <c r="D764" i="176"/>
  <c r="D763" i="176"/>
  <c r="D762" i="176"/>
  <c r="D761" i="176"/>
  <c r="D760" i="176"/>
  <c r="D759" i="176"/>
  <c r="D758" i="176"/>
  <c r="D757" i="176"/>
  <c r="D756" i="176"/>
  <c r="D755" i="176"/>
  <c r="D754" i="176"/>
  <c r="D753" i="176"/>
  <c r="D752" i="176"/>
  <c r="D751" i="176"/>
  <c r="D750" i="176"/>
  <c r="D749" i="176"/>
  <c r="D748" i="176"/>
  <c r="D747" i="176"/>
  <c r="D746" i="176"/>
  <c r="D745" i="176"/>
  <c r="D744" i="176"/>
  <c r="D743" i="176"/>
  <c r="D742" i="176"/>
  <c r="D741" i="176"/>
  <c r="D740" i="176"/>
  <c r="D739" i="176"/>
  <c r="D738" i="176"/>
  <c r="D737" i="176"/>
  <c r="D736" i="176"/>
  <c r="D735" i="176"/>
  <c r="D734" i="176"/>
  <c r="D733" i="176"/>
  <c r="D732" i="176"/>
  <c r="D731" i="176"/>
  <c r="D730" i="176"/>
  <c r="D729" i="176"/>
  <c r="D728" i="176"/>
  <c r="D727" i="176"/>
  <c r="D726" i="176"/>
  <c r="D725" i="176"/>
  <c r="D724" i="176"/>
  <c r="D723" i="176"/>
  <c r="D722" i="176"/>
  <c r="D721" i="176"/>
  <c r="D720" i="176"/>
  <c r="D719" i="176"/>
  <c r="D718" i="176"/>
  <c r="D717" i="176"/>
  <c r="D716" i="176"/>
  <c r="D715" i="176"/>
  <c r="D714" i="176"/>
  <c r="D713" i="176"/>
  <c r="D712" i="176"/>
  <c r="D711" i="176"/>
  <c r="D710" i="176"/>
  <c r="D709" i="176"/>
  <c r="D708" i="176"/>
  <c r="D707" i="176"/>
  <c r="D706" i="176"/>
  <c r="D705" i="176"/>
  <c r="D704" i="176"/>
  <c r="D703" i="176"/>
  <c r="D702" i="176"/>
  <c r="D701" i="176"/>
  <c r="D699" i="176"/>
  <c r="D698" i="176"/>
  <c r="D697" i="176"/>
  <c r="D696" i="176"/>
  <c r="D695" i="176"/>
  <c r="D694" i="176"/>
  <c r="D693" i="176"/>
  <c r="D692" i="176"/>
  <c r="D691" i="176"/>
  <c r="D690" i="176"/>
  <c r="D689" i="176"/>
  <c r="D688" i="176"/>
  <c r="D687" i="176"/>
  <c r="D686" i="176"/>
  <c r="D685" i="176"/>
  <c r="D684" i="176"/>
  <c r="D683" i="176"/>
  <c r="D682" i="176"/>
  <c r="D681" i="176"/>
  <c r="D680" i="176"/>
  <c r="D679" i="176"/>
  <c r="D678" i="176"/>
  <c r="D677" i="176"/>
  <c r="D676" i="176"/>
  <c r="D675" i="176"/>
  <c r="D674" i="176"/>
  <c r="D673" i="176"/>
  <c r="D672" i="176"/>
  <c r="D671" i="176"/>
  <c r="D670" i="176"/>
  <c r="D669" i="176"/>
  <c r="D668" i="176"/>
  <c r="D667" i="176"/>
  <c r="D666" i="176"/>
  <c r="D665" i="176"/>
  <c r="D664" i="176"/>
  <c r="D663" i="176"/>
  <c r="D662" i="176"/>
  <c r="D661" i="176"/>
  <c r="D660" i="176"/>
  <c r="D659" i="176"/>
  <c r="D658" i="176"/>
  <c r="D657" i="176"/>
  <c r="D656" i="176"/>
  <c r="D655" i="176"/>
  <c r="D654" i="176"/>
  <c r="D653" i="176"/>
  <c r="D652" i="176"/>
  <c r="D651" i="176"/>
  <c r="D650" i="176"/>
  <c r="D649" i="176"/>
  <c r="D648" i="176"/>
  <c r="D647" i="176"/>
  <c r="D646" i="176"/>
  <c r="D645" i="176"/>
  <c r="D644" i="176"/>
  <c r="D643" i="176"/>
  <c r="D642" i="176"/>
  <c r="D641" i="176"/>
  <c r="D640" i="176"/>
  <c r="D639" i="176"/>
  <c r="D638" i="176"/>
  <c r="D637" i="176"/>
  <c r="D636" i="176"/>
  <c r="D635" i="176"/>
  <c r="D634" i="176"/>
  <c r="D633" i="176"/>
  <c r="D632" i="176"/>
  <c r="D631" i="176"/>
  <c r="D630" i="176"/>
  <c r="D629" i="176"/>
  <c r="D628" i="176"/>
  <c r="D627" i="176"/>
  <c r="D626" i="176"/>
  <c r="D625" i="176"/>
  <c r="D624" i="176"/>
  <c r="D623" i="176"/>
  <c r="D622" i="176"/>
  <c r="D621" i="176"/>
  <c r="D620" i="176"/>
  <c r="D619" i="176"/>
  <c r="D618" i="176"/>
  <c r="D617" i="176"/>
  <c r="D616" i="176"/>
  <c r="D615" i="176"/>
  <c r="D614" i="176"/>
  <c r="D613" i="176"/>
  <c r="D612" i="176"/>
  <c r="D611" i="176"/>
  <c r="D610" i="176"/>
  <c r="D609" i="176"/>
  <c r="D608" i="176"/>
  <c r="D607" i="176"/>
  <c r="D606" i="176"/>
  <c r="D605" i="176"/>
  <c r="D604" i="176"/>
  <c r="D603" i="176"/>
  <c r="D602" i="176"/>
  <c r="D601" i="176"/>
  <c r="D600" i="176"/>
  <c r="D599" i="176"/>
  <c r="D598" i="176"/>
  <c r="D597" i="176"/>
  <c r="D596" i="176"/>
  <c r="D595" i="176"/>
  <c r="D594" i="176"/>
  <c r="D593" i="176"/>
  <c r="D592" i="176"/>
  <c r="D591" i="176"/>
  <c r="D590" i="176"/>
  <c r="D589" i="176"/>
  <c r="D588" i="176"/>
  <c r="D587" i="176"/>
  <c r="D586" i="176"/>
  <c r="D585" i="176"/>
  <c r="D584" i="176"/>
  <c r="D583" i="176"/>
  <c r="D582" i="176"/>
  <c r="D581" i="176"/>
  <c r="D580" i="176"/>
  <c r="D579" i="176"/>
  <c r="D578" i="176"/>
  <c r="D577" i="176"/>
  <c r="D576" i="176"/>
  <c r="D575" i="176"/>
  <c r="D574" i="176"/>
  <c r="D573" i="176"/>
  <c r="D572" i="176"/>
  <c r="D571" i="176"/>
  <c r="D570" i="176"/>
  <c r="D569" i="176"/>
  <c r="D568" i="176"/>
  <c r="D567" i="176"/>
  <c r="D566" i="176"/>
  <c r="D565" i="176"/>
  <c r="D564" i="176"/>
  <c r="D563" i="176"/>
  <c r="D562" i="176"/>
  <c r="D561" i="176"/>
  <c r="D560" i="176"/>
  <c r="D559" i="176"/>
  <c r="D558" i="176"/>
  <c r="D557" i="176"/>
  <c r="D556" i="176"/>
  <c r="D555" i="176"/>
  <c r="D554" i="176"/>
  <c r="D553" i="176"/>
  <c r="D552" i="176"/>
  <c r="D551" i="176"/>
  <c r="D550" i="176"/>
  <c r="D549" i="176"/>
  <c r="D548" i="176"/>
  <c r="D547" i="176"/>
  <c r="D546" i="176"/>
  <c r="D545" i="176"/>
  <c r="D544" i="176"/>
  <c r="D543" i="176"/>
  <c r="D542" i="176"/>
  <c r="D541" i="176"/>
  <c r="D540" i="176"/>
  <c r="D539" i="176"/>
  <c r="D538" i="176"/>
  <c r="D537" i="176"/>
  <c r="D536" i="176"/>
  <c r="D535" i="176"/>
  <c r="D534" i="176"/>
  <c r="D533" i="176"/>
  <c r="D532" i="176"/>
  <c r="D531" i="176"/>
  <c r="D530" i="176"/>
  <c r="D529" i="176"/>
  <c r="D528" i="176"/>
  <c r="D527" i="176"/>
  <c r="D526" i="176"/>
  <c r="D525" i="176"/>
  <c r="D524" i="176"/>
  <c r="D523" i="176"/>
  <c r="D522" i="176"/>
  <c r="D521" i="176"/>
  <c r="D520" i="176"/>
  <c r="D519" i="176"/>
  <c r="D518" i="176"/>
  <c r="D517" i="176"/>
  <c r="D516" i="176"/>
  <c r="D515" i="176"/>
  <c r="D514" i="176"/>
  <c r="D513" i="176"/>
  <c r="D512" i="176"/>
  <c r="D511" i="176"/>
  <c r="D510" i="176"/>
  <c r="D509" i="176"/>
  <c r="D508" i="176"/>
  <c r="D507" i="176"/>
  <c r="D506" i="176"/>
  <c r="D505" i="176"/>
  <c r="D504" i="176"/>
  <c r="D503" i="176"/>
  <c r="D502" i="176"/>
  <c r="D501" i="176"/>
  <c r="D500" i="176"/>
  <c r="D499" i="176"/>
  <c r="D498" i="176"/>
  <c r="D497" i="176"/>
  <c r="D496" i="176"/>
  <c r="D495" i="176"/>
  <c r="D494" i="176"/>
  <c r="D493" i="176"/>
  <c r="D492" i="176"/>
  <c r="D491" i="176"/>
  <c r="D490" i="176"/>
  <c r="D489" i="176"/>
  <c r="D488" i="176"/>
  <c r="D487" i="176"/>
  <c r="D486" i="176"/>
  <c r="D485" i="176"/>
  <c r="D484" i="176"/>
  <c r="D483" i="176"/>
  <c r="D482" i="176"/>
  <c r="D481" i="176"/>
  <c r="D480" i="176"/>
  <c r="D479" i="176"/>
  <c r="D478" i="176"/>
  <c r="D477" i="176"/>
  <c r="D476" i="176"/>
  <c r="D475" i="176"/>
  <c r="D474" i="176"/>
  <c r="D473" i="176"/>
  <c r="D472" i="176"/>
  <c r="D471" i="176"/>
  <c r="D470" i="176"/>
  <c r="D469" i="176"/>
  <c r="D468" i="176"/>
  <c r="D467" i="176"/>
  <c r="D466" i="176"/>
  <c r="D465" i="176"/>
  <c r="D464" i="176"/>
  <c r="D463" i="176"/>
  <c r="D462" i="176"/>
  <c r="D461" i="176"/>
  <c r="D460" i="176"/>
  <c r="D459" i="176"/>
  <c r="D458" i="176"/>
  <c r="D457" i="176"/>
  <c r="D456" i="176"/>
  <c r="D455" i="176"/>
  <c r="D454" i="176"/>
  <c r="D453" i="176"/>
  <c r="D452" i="176"/>
  <c r="D451" i="176"/>
  <c r="D450" i="176"/>
  <c r="D449" i="176"/>
  <c r="D448" i="176"/>
  <c r="D447" i="176"/>
  <c r="D446" i="176"/>
  <c r="D445" i="176"/>
  <c r="D444" i="176"/>
  <c r="D443" i="176"/>
  <c r="D442" i="176"/>
  <c r="D441" i="176"/>
  <c r="D440" i="176"/>
  <c r="D439" i="176"/>
  <c r="D438" i="176"/>
  <c r="D437" i="176"/>
  <c r="D436" i="176"/>
  <c r="D435" i="176"/>
  <c r="D434" i="176"/>
  <c r="D433" i="176"/>
  <c r="D432" i="176"/>
  <c r="D431" i="176"/>
  <c r="D430" i="176"/>
  <c r="D429" i="176"/>
  <c r="D428" i="176"/>
  <c r="D427" i="176"/>
  <c r="D426" i="176"/>
  <c r="D425" i="176"/>
  <c r="D424" i="176"/>
  <c r="D423" i="176"/>
  <c r="D422" i="176"/>
  <c r="D421" i="176"/>
  <c r="D420" i="176"/>
  <c r="D419" i="176"/>
  <c r="D418" i="176"/>
  <c r="D417" i="176"/>
  <c r="D416" i="176"/>
  <c r="D415" i="176"/>
  <c r="D414" i="176"/>
  <c r="D413" i="176"/>
  <c r="D412" i="176"/>
  <c r="D411" i="176"/>
  <c r="D410" i="176"/>
  <c r="D409" i="176"/>
  <c r="D408" i="176"/>
  <c r="D407" i="176"/>
  <c r="D406" i="176"/>
  <c r="D405" i="176"/>
  <c r="D404" i="176"/>
  <c r="D403" i="176"/>
  <c r="D402" i="176"/>
  <c r="D401" i="176"/>
  <c r="D400" i="176"/>
  <c r="D399" i="176"/>
  <c r="D398" i="176"/>
  <c r="D397" i="176"/>
  <c r="D396" i="176"/>
  <c r="D395" i="176"/>
  <c r="D394" i="176"/>
  <c r="D393" i="176"/>
  <c r="D392" i="176"/>
  <c r="D391" i="176"/>
  <c r="D390" i="176"/>
  <c r="D389" i="176"/>
  <c r="D388" i="176"/>
  <c r="D387" i="176"/>
  <c r="D386" i="176"/>
  <c r="D385" i="176"/>
  <c r="D384" i="176"/>
  <c r="D383" i="176"/>
  <c r="D382" i="176"/>
  <c r="D381" i="176"/>
  <c r="D380" i="176"/>
  <c r="D379" i="176"/>
  <c r="D378" i="176"/>
  <c r="D377" i="176"/>
  <c r="D376" i="176"/>
  <c r="D375" i="176"/>
  <c r="D374" i="176"/>
  <c r="D373" i="176"/>
  <c r="D372" i="176"/>
  <c r="D371" i="176"/>
  <c r="D370" i="176"/>
  <c r="D369" i="176"/>
  <c r="D368" i="176"/>
  <c r="D367" i="176"/>
  <c r="D366" i="176"/>
  <c r="D365" i="176"/>
  <c r="D364" i="176"/>
  <c r="D363" i="176"/>
  <c r="D362" i="176"/>
  <c r="D361" i="176"/>
  <c r="D360" i="176"/>
  <c r="D359" i="176"/>
  <c r="D358" i="176"/>
  <c r="D357" i="176"/>
  <c r="D356" i="176"/>
  <c r="D355" i="176"/>
  <c r="D354" i="176"/>
  <c r="D353" i="176"/>
  <c r="D352" i="176"/>
  <c r="D351" i="176"/>
  <c r="D350" i="176"/>
  <c r="D349" i="176"/>
  <c r="D348" i="176"/>
  <c r="D347" i="176"/>
  <c r="D346" i="176"/>
  <c r="D345" i="176"/>
  <c r="D344" i="176"/>
  <c r="D343" i="176"/>
  <c r="D342" i="176"/>
  <c r="D341" i="176"/>
  <c r="D340" i="176"/>
  <c r="D339" i="176"/>
  <c r="D338" i="176"/>
  <c r="D337" i="176"/>
  <c r="D336" i="176"/>
  <c r="D335" i="176"/>
  <c r="D334" i="176"/>
  <c r="D333" i="176"/>
  <c r="D332" i="176"/>
  <c r="D331" i="176"/>
  <c r="D330" i="176"/>
  <c r="D329" i="176"/>
  <c r="D328" i="176"/>
  <c r="D327" i="176"/>
  <c r="D326" i="176"/>
  <c r="D325" i="176"/>
  <c r="D324" i="176"/>
  <c r="D323" i="176"/>
  <c r="D322" i="176"/>
  <c r="D321" i="176"/>
  <c r="D320" i="176"/>
  <c r="D319" i="176"/>
  <c r="D318" i="176"/>
  <c r="D317" i="176"/>
  <c r="D316" i="176"/>
  <c r="D315" i="176"/>
  <c r="D314" i="176"/>
  <c r="D313" i="176"/>
  <c r="D312" i="176"/>
  <c r="D311" i="176"/>
  <c r="D310" i="176"/>
  <c r="D309" i="176"/>
  <c r="D308" i="176"/>
  <c r="D307" i="176"/>
  <c r="D306" i="176"/>
  <c r="D305" i="176"/>
  <c r="D304" i="176"/>
  <c r="D303" i="176"/>
  <c r="D302" i="176"/>
  <c r="D301" i="176"/>
  <c r="D300" i="176"/>
  <c r="D299" i="176"/>
  <c r="D298" i="176"/>
  <c r="D297" i="176"/>
  <c r="D296" i="176"/>
  <c r="D295" i="176"/>
  <c r="D294" i="176"/>
  <c r="D293" i="176"/>
  <c r="D292" i="176"/>
  <c r="D291" i="176"/>
  <c r="D290" i="176"/>
  <c r="D289" i="176"/>
  <c r="D288" i="176"/>
  <c r="D287" i="176"/>
  <c r="D286" i="176"/>
  <c r="D285" i="176"/>
  <c r="D284" i="176"/>
  <c r="D283" i="176"/>
  <c r="D282" i="176"/>
  <c r="D281" i="176"/>
  <c r="D280" i="176"/>
  <c r="D279" i="176"/>
  <c r="D278" i="176"/>
  <c r="D277" i="176"/>
  <c r="D276" i="176"/>
  <c r="D275" i="176"/>
  <c r="D274" i="176"/>
  <c r="D273" i="176"/>
  <c r="D272" i="176"/>
  <c r="D271" i="176"/>
  <c r="D270" i="176"/>
  <c r="D269" i="176"/>
  <c r="D268" i="176"/>
  <c r="D267" i="176"/>
  <c r="D266" i="176"/>
  <c r="D265" i="176"/>
  <c r="D264" i="176"/>
  <c r="D263" i="176"/>
  <c r="D262" i="176"/>
  <c r="D261" i="176"/>
  <c r="D260" i="176"/>
  <c r="D259" i="176"/>
  <c r="D258" i="176"/>
  <c r="D257" i="176"/>
  <c r="D256" i="176"/>
  <c r="D255" i="176"/>
  <c r="D254" i="176"/>
  <c r="D253" i="176"/>
  <c r="D252" i="176"/>
  <c r="D251" i="176"/>
  <c r="D250" i="176"/>
  <c r="D249" i="176"/>
  <c r="D248" i="176"/>
  <c r="D247" i="176"/>
  <c r="D246" i="176"/>
  <c r="D245" i="176"/>
  <c r="D244" i="176"/>
  <c r="D243" i="176"/>
  <c r="D242" i="176"/>
  <c r="D241" i="176"/>
  <c r="D240" i="176"/>
  <c r="D239" i="176"/>
  <c r="D238" i="176"/>
  <c r="D237" i="176"/>
  <c r="D236" i="176"/>
  <c r="D235" i="176"/>
  <c r="D234" i="176"/>
  <c r="D233" i="176"/>
  <c r="D232" i="176"/>
  <c r="D231" i="176"/>
  <c r="D230" i="176"/>
  <c r="D229" i="176"/>
  <c r="D228" i="176"/>
  <c r="D227" i="176"/>
  <c r="D226" i="176"/>
  <c r="D225" i="176"/>
  <c r="D224" i="176"/>
  <c r="D223" i="176"/>
  <c r="D222" i="176"/>
  <c r="D221" i="176"/>
  <c r="D220" i="176"/>
  <c r="D219" i="176"/>
  <c r="D218" i="176"/>
  <c r="D217" i="176"/>
  <c r="D216" i="176"/>
  <c r="D215" i="176"/>
  <c r="D214" i="176"/>
  <c r="D213" i="176"/>
  <c r="D212" i="176"/>
  <c r="D211" i="176"/>
  <c r="D210" i="176"/>
  <c r="D209" i="176"/>
  <c r="D208" i="176"/>
  <c r="D207" i="176"/>
  <c r="D206" i="176"/>
  <c r="D205" i="176"/>
  <c r="D204" i="176"/>
  <c r="D203" i="176"/>
  <c r="D202" i="176"/>
  <c r="D201" i="176"/>
  <c r="D200" i="176"/>
  <c r="D199" i="176"/>
  <c r="D198" i="176"/>
  <c r="D197" i="176"/>
  <c r="D196" i="176"/>
  <c r="D195" i="176"/>
  <c r="D194" i="176"/>
  <c r="D193" i="176"/>
  <c r="D192" i="176"/>
  <c r="D191" i="176"/>
  <c r="D190" i="176"/>
  <c r="D189" i="176"/>
  <c r="D188" i="176"/>
  <c r="D187" i="176"/>
  <c r="D186" i="176"/>
  <c r="D185" i="176"/>
  <c r="D184" i="176"/>
  <c r="D183" i="176"/>
  <c r="D182" i="176"/>
  <c r="D181" i="176"/>
  <c r="D180" i="176"/>
  <c r="D179" i="176"/>
  <c r="D178" i="176"/>
  <c r="D177" i="176"/>
  <c r="D176" i="176"/>
  <c r="D175" i="176"/>
  <c r="D174" i="176"/>
  <c r="D173" i="176"/>
  <c r="D172" i="176"/>
  <c r="D171" i="176"/>
  <c r="D170" i="176"/>
  <c r="D169" i="176"/>
  <c r="D168" i="176"/>
  <c r="D166" i="176"/>
  <c r="D165" i="176"/>
  <c r="D164" i="176"/>
  <c r="D163" i="176"/>
  <c r="D162" i="176"/>
  <c r="D161" i="176"/>
  <c r="D160" i="176"/>
  <c r="D159" i="176"/>
  <c r="D158" i="176"/>
  <c r="D157" i="176"/>
  <c r="D156" i="176"/>
  <c r="D155" i="176"/>
  <c r="D154" i="176"/>
  <c r="D153" i="176"/>
  <c r="D152" i="176"/>
  <c r="D151" i="176"/>
  <c r="D150" i="176"/>
  <c r="D149" i="176"/>
  <c r="D148" i="176"/>
  <c r="D147" i="176"/>
  <c r="D146" i="176"/>
  <c r="D145" i="176"/>
  <c r="D144" i="176"/>
  <c r="D143" i="176"/>
  <c r="D142" i="176"/>
  <c r="D141" i="176"/>
  <c r="D140" i="176"/>
  <c r="D139" i="176"/>
  <c r="D138" i="176"/>
  <c r="D137" i="176"/>
  <c r="D136" i="176"/>
  <c r="D135" i="176"/>
  <c r="D134" i="176"/>
  <c r="D133" i="176"/>
  <c r="D132" i="176"/>
  <c r="D131" i="176"/>
  <c r="D130" i="176"/>
  <c r="D129" i="176"/>
  <c r="D128" i="176"/>
  <c r="D127" i="176"/>
  <c r="D126" i="176"/>
  <c r="D125" i="176"/>
  <c r="D124" i="176"/>
  <c r="D123" i="176"/>
  <c r="D122" i="176"/>
  <c r="D121" i="176"/>
  <c r="D120" i="176"/>
  <c r="D119" i="176"/>
  <c r="D118" i="176"/>
  <c r="D117" i="176"/>
  <c r="D116" i="176"/>
  <c r="D115" i="176"/>
  <c r="D114" i="176"/>
  <c r="D113" i="176"/>
  <c r="D112" i="176"/>
  <c r="D111" i="176"/>
  <c r="D110" i="176"/>
  <c r="D109" i="176"/>
  <c r="D108" i="176"/>
  <c r="D107" i="176"/>
  <c r="D106" i="176"/>
  <c r="D105" i="176"/>
  <c r="D104" i="176"/>
  <c r="D103" i="176"/>
  <c r="D102" i="176"/>
  <c r="D101" i="176"/>
  <c r="D100" i="176"/>
  <c r="D99" i="176"/>
  <c r="D98" i="176"/>
  <c r="D97" i="176"/>
  <c r="D96" i="176"/>
  <c r="D95" i="176"/>
  <c r="D94" i="176"/>
  <c r="D93" i="176"/>
  <c r="D92" i="176"/>
  <c r="D91" i="176"/>
  <c r="D90" i="176"/>
  <c r="D89" i="176"/>
  <c r="D88" i="176"/>
  <c r="D87" i="176"/>
  <c r="D86" i="176"/>
  <c r="D85" i="176"/>
  <c r="D84" i="176"/>
  <c r="D83" i="176"/>
  <c r="D82" i="176"/>
  <c r="D81" i="176"/>
  <c r="D80" i="176"/>
  <c r="D79" i="176"/>
  <c r="D78" i="176"/>
  <c r="D77" i="176"/>
  <c r="D76" i="176"/>
  <c r="D75" i="176"/>
  <c r="D74" i="176"/>
  <c r="D73" i="176"/>
  <c r="D72" i="176"/>
  <c r="D71" i="176"/>
  <c r="D70" i="176"/>
  <c r="D69" i="176"/>
  <c r="D68" i="176"/>
  <c r="D67" i="176"/>
  <c r="D66" i="176"/>
  <c r="D65" i="176"/>
  <c r="D64" i="176"/>
  <c r="D63" i="176"/>
  <c r="D62" i="176"/>
  <c r="D61" i="176"/>
  <c r="D60" i="176"/>
  <c r="D59" i="176"/>
  <c r="D58" i="176"/>
  <c r="D57" i="176"/>
  <c r="D56" i="176"/>
  <c r="D55" i="176"/>
  <c r="D54" i="176"/>
  <c r="D53" i="176"/>
  <c r="D52" i="176"/>
  <c r="D51" i="176"/>
  <c r="D50" i="176"/>
  <c r="D49" i="176"/>
  <c r="D48" i="176"/>
  <c r="D47" i="176"/>
  <c r="D46" i="176"/>
  <c r="D45" i="176"/>
  <c r="D44" i="176"/>
  <c r="D43" i="176"/>
  <c r="D42" i="176"/>
  <c r="D41" i="176"/>
  <c r="D40" i="176"/>
  <c r="D39" i="176"/>
  <c r="D38" i="176"/>
  <c r="D37" i="176"/>
  <c r="D36" i="176"/>
  <c r="D35" i="176"/>
  <c r="D34" i="176"/>
  <c r="D33" i="176"/>
  <c r="D32" i="176"/>
  <c r="D31" i="176"/>
  <c r="D30" i="176"/>
  <c r="D29" i="176"/>
  <c r="D28" i="176"/>
  <c r="D27" i="176"/>
  <c r="D26" i="176"/>
  <c r="D25" i="176"/>
  <c r="D24" i="176"/>
  <c r="D23" i="176"/>
  <c r="D22" i="176"/>
  <c r="D21" i="176"/>
  <c r="D20" i="176"/>
  <c r="D19" i="176"/>
  <c r="D18" i="176"/>
  <c r="D17" i="176"/>
  <c r="D16" i="176"/>
  <c r="D15" i="176"/>
  <c r="D14" i="176"/>
  <c r="D13" i="176"/>
  <c r="D12" i="176"/>
  <c r="D11" i="176"/>
  <c r="D10" i="176"/>
  <c r="D9" i="176"/>
  <c r="D8" i="176"/>
  <c r="D7" i="176"/>
  <c r="D6" i="176"/>
  <c r="D5" i="176"/>
  <c r="D4" i="176"/>
  <c r="D3" i="176"/>
  <c r="D2" i="176"/>
  <c r="J21" i="173" l="1"/>
  <c r="J20" i="173"/>
  <c r="H20" i="173"/>
  <c r="I20" i="173" s="1"/>
  <c r="J19" i="173"/>
  <c r="H19" i="173"/>
  <c r="J18" i="173"/>
  <c r="J17" i="173"/>
  <c r="H17" i="173"/>
  <c r="I17" i="173" s="1"/>
  <c r="J16" i="173"/>
  <c r="H16" i="173"/>
  <c r="I16" i="173" s="1"/>
  <c r="J14" i="173"/>
  <c r="I14" i="173"/>
  <c r="H14" i="173"/>
  <c r="J13" i="173"/>
  <c r="H13" i="173"/>
  <c r="I13" i="173" s="1"/>
  <c r="J12" i="173"/>
  <c r="I12" i="173"/>
  <c r="H12" i="173"/>
  <c r="J11" i="173"/>
  <c r="H11" i="173"/>
  <c r="I11" i="173" s="1"/>
  <c r="J10" i="173"/>
  <c r="H10" i="173"/>
  <c r="I10" i="173" s="1"/>
  <c r="J9" i="173"/>
  <c r="I9" i="173"/>
  <c r="J8" i="173"/>
  <c r="H8" i="173"/>
  <c r="I8" i="173" s="1"/>
  <c r="I22" i="173" l="1"/>
  <c r="A25" i="173" s="1"/>
  <c r="B2" i="130" l="1"/>
  <c r="B2" i="129"/>
  <c r="B2" i="126"/>
  <c r="B2" i="119"/>
  <c r="B2" i="115"/>
  <c r="B2" i="114"/>
  <c r="B2" i="110"/>
  <c r="B2" i="107"/>
  <c r="B2" i="166"/>
  <c r="B2" i="38"/>
  <c r="B2" i="26"/>
  <c r="B2" i="37"/>
  <c r="B2" i="171"/>
  <c r="B2" i="169"/>
  <c r="B2" i="34"/>
</calcChain>
</file>

<file path=xl/sharedStrings.xml><?xml version="1.0" encoding="utf-8"?>
<sst xmlns="http://schemas.openxmlformats.org/spreadsheetml/2006/main" count="10250" uniqueCount="10010">
  <si>
    <t>(lakossági,
nem lakossági)</t>
  </si>
  <si>
    <t>Előfizetői szegmens</t>
  </si>
  <si>
    <t>Időszak</t>
  </si>
  <si>
    <t>Szolgáltató kódja</t>
  </si>
  <si>
    <t>[db]</t>
  </si>
  <si>
    <t>[Ft]</t>
  </si>
  <si>
    <t>(Igen, Nem)</t>
  </si>
  <si>
    <t>A díjcsomagra vonatkozó előfizetési hónapok száma</t>
  </si>
  <si>
    <t>A díjcsomagra vonatkozó előfizetések száma az időszak végén</t>
  </si>
  <si>
    <t>Díjcsomag neve, vagy azonosítója</t>
  </si>
  <si>
    <t>Település</t>
  </si>
  <si>
    <t>Szolgáltató</t>
  </si>
  <si>
    <t>Kitöltő</t>
  </si>
  <si>
    <t>Kitöltésért felelős/cég vezető</t>
  </si>
  <si>
    <t>Kódja</t>
  </si>
  <si>
    <t>Neve</t>
  </si>
  <si>
    <t>Cégjegyzékszáma (vállakozói ig. száma)</t>
  </si>
  <si>
    <t>Postacíme</t>
  </si>
  <si>
    <t>Telefonszáma</t>
  </si>
  <si>
    <t>E-mail címe</t>
  </si>
  <si>
    <t>Beosztása</t>
  </si>
  <si>
    <t>Ár eltérés alapja</t>
  </si>
  <si>
    <t>Ár eltérés ASZF-ben megjelenik?</t>
  </si>
  <si>
    <t>Előfizető tájékoztatásának módja</t>
  </si>
  <si>
    <t>Ár eltérés alkalmazása</t>
  </si>
  <si>
    <t>Ár eltérés alkalmazásának kezdete</t>
  </si>
  <si>
    <t>(közvetlen, nyilvános)</t>
  </si>
  <si>
    <t>(automatikus, feltételes)</t>
  </si>
  <si>
    <t>Előfizetési hónapok száma</t>
  </si>
  <si>
    <t>Előfizetési és egyszeri díjakból származó nettó árbevétel</t>
  </si>
  <si>
    <t>(saját, idegen)</t>
  </si>
  <si>
    <t>Hálózat tulajdonos neve</t>
  </si>
  <si>
    <t>Kód</t>
  </si>
  <si>
    <t>Leírás</t>
  </si>
  <si>
    <t>Ethernet</t>
  </si>
  <si>
    <t>PLC</t>
  </si>
  <si>
    <t>SAT</t>
  </si>
  <si>
    <t>LAN City</t>
  </si>
  <si>
    <t>Település KSH kód</t>
  </si>
  <si>
    <t>Díjcsomagban foglalt helyhez kötött internet szolgáltatásra jutó előfizetési és egyszeri díj nettó árbevétel</t>
  </si>
  <si>
    <t>HU_T</t>
  </si>
  <si>
    <t>HU_R</t>
  </si>
  <si>
    <t>ESZ_T</t>
  </si>
  <si>
    <t>OBH</t>
  </si>
  <si>
    <t>KBH</t>
  </si>
  <si>
    <t>HU_KER</t>
  </si>
  <si>
    <t>HU_OA</t>
  </si>
  <si>
    <t>BH_KER</t>
  </si>
  <si>
    <t>BH_OA</t>
  </si>
  <si>
    <t>AL_EF</t>
  </si>
  <si>
    <t>OS_EF</t>
  </si>
  <si>
    <t>AL_FH</t>
  </si>
  <si>
    <t>OS_FH</t>
  </si>
  <si>
    <t>SS_FH</t>
  </si>
  <si>
    <t>AL_N</t>
  </si>
  <si>
    <t>OS_N</t>
  </si>
  <si>
    <t>SS_N</t>
  </si>
  <si>
    <t>Réz érpáras</t>
  </si>
  <si>
    <t>KOAX</t>
  </si>
  <si>
    <t>HFC</t>
  </si>
  <si>
    <t>FTTHPMP</t>
  </si>
  <si>
    <t>FTTH pont-multipont</t>
  </si>
  <si>
    <t>FTTHPP</t>
  </si>
  <si>
    <t>FTTH pont-pont</t>
  </si>
  <si>
    <t>FTTB</t>
  </si>
  <si>
    <t>FTTC</t>
  </si>
  <si>
    <t>VN</t>
  </si>
  <si>
    <t>Hozzáférési hálózat típusa</t>
  </si>
  <si>
    <t>DSL</t>
  </si>
  <si>
    <t>VDSL</t>
  </si>
  <si>
    <t>DOC1</t>
  </si>
  <si>
    <t>DOCSIS 1.0</t>
  </si>
  <si>
    <t>DOC2</t>
  </si>
  <si>
    <t>DOCSIS 2.0</t>
  </si>
  <si>
    <t>DOCSIS 3.0</t>
  </si>
  <si>
    <t>LCITY</t>
  </si>
  <si>
    <t>ETH</t>
  </si>
  <si>
    <t>GPON</t>
  </si>
  <si>
    <t>Gigabit-PON</t>
  </si>
  <si>
    <t>EPON</t>
  </si>
  <si>
    <t>Ethernet-PON</t>
  </si>
  <si>
    <t>xPON</t>
  </si>
  <si>
    <t>egyéb PON</t>
  </si>
  <si>
    <t>BV</t>
  </si>
  <si>
    <t>Bérelt vonali</t>
  </si>
  <si>
    <t>W3.5</t>
  </si>
  <si>
    <t>3,5GHz mikro</t>
  </si>
  <si>
    <t xml:space="preserve">Helyhez kötött internet és infrastruktúra szolgáltatás </t>
  </si>
  <si>
    <t>EH</t>
  </si>
  <si>
    <t>[GByte]</t>
  </si>
  <si>
    <t>Hálózat tulajdonjoga</t>
  </si>
  <si>
    <t>Számlázott hónapok száma</t>
  </si>
  <si>
    <t>Nyomvonal hossz az időszak végén</t>
  </si>
  <si>
    <t>32-es béléscső-ekvivalens hossz az időszak végén</t>
  </si>
  <si>
    <t>Oszlopok száma az időszak végén</t>
  </si>
  <si>
    <t>Szolgáltatási díj mértékegysége</t>
  </si>
  <si>
    <t>Számlázott mennyiség</t>
  </si>
  <si>
    <t>[m]</t>
  </si>
  <si>
    <t>A szolgáltatás nyújtásából származó nettó árbevétel</t>
  </si>
  <si>
    <t>Hozzáférési aggregációs pont címe</t>
  </si>
  <si>
    <t>(HAP, EAP)</t>
  </si>
  <si>
    <t>UK</t>
  </si>
  <si>
    <t>AL</t>
  </si>
  <si>
    <t>OS</t>
  </si>
  <si>
    <t>EF</t>
  </si>
  <si>
    <t>Oszlopsoron</t>
  </si>
  <si>
    <t>Alépítményben</t>
  </si>
  <si>
    <t>Előfizetői ingatlanon</t>
  </si>
  <si>
    <t>Utcai kabinetben</t>
  </si>
  <si>
    <t>Egyéb</t>
  </si>
  <si>
    <t>Szolgáltatói épületen belül</t>
  </si>
  <si>
    <t xml:space="preserve">Előfizetői vonalak száma időszak végén </t>
  </si>
  <si>
    <t>Kiépített hozzáférések száma időszak végén</t>
  </si>
  <si>
    <t>Lefedett háztartások száma időszak végén</t>
  </si>
  <si>
    <t>Tervezési időszak</t>
  </si>
  <si>
    <t>Tranzakció típusa</t>
  </si>
  <si>
    <t>Tranzakció időpontja</t>
  </si>
  <si>
    <t>F</t>
  </si>
  <si>
    <t>A szolgáltatással kapcsolatos ráfordítás</t>
  </si>
  <si>
    <t>T</t>
  </si>
  <si>
    <t>TH</t>
  </si>
  <si>
    <t>Távoli hozzáférés</t>
  </si>
  <si>
    <t>Település KSH kódja</t>
  </si>
  <si>
    <t>Kiszolgált település neve</t>
  </si>
  <si>
    <t>Település neve, ahol a hozzáférési aggregációs pont található</t>
  </si>
  <si>
    <t>BEO</t>
  </si>
  <si>
    <t>Épület</t>
  </si>
  <si>
    <t>VE</t>
  </si>
  <si>
    <t>Verseny</t>
  </si>
  <si>
    <t>Versenytársak párhuzamos hálózatainak jelenlétén alapuló ár eltérés.</t>
  </si>
  <si>
    <t>Előfizetői épület jellegén (pl. családi házas/társasházas) alapuló ár eltérés.</t>
  </si>
  <si>
    <t>Összeolvadás esetében az egyesülő gazdasági társaságok megszűnnek, és vagyonuk az átalakulással létrejövő új gazdasági társaságra mint jogutódra száll át.</t>
  </si>
  <si>
    <t>Beolvadás esetében a beolvadó gazdasági társaság megszűnik, és annak vagyona az átvevő gazdasági társaságra mint jogutódra száll át, amelynek társasági formája változatlan marad.</t>
  </si>
  <si>
    <t>Különválás esetében a különváló gazdasági társaság megszűnik és vagyona az átalakulással létrejövő gazdasági társaságokra mint jogutódokra száll át.</t>
  </si>
  <si>
    <t>Kétirányú adatátvitel a műhold és a földi központ között.</t>
  </si>
  <si>
    <t>Hálózat tulajdonos cégjegyzékszáma</t>
  </si>
  <si>
    <t>(REZ, KOAX, HFC, FTTHPMP, FTTHPP, FTTB, FTTC, VN, EH)</t>
  </si>
  <si>
    <t>Szolgáltatások párhuzamos igénybevételének kombinációi
(mellékelt 4. Kódtáblázat alapján)</t>
  </si>
  <si>
    <t>Előfizetési és egyszeri díjakból származó nettó árbevételből a helyhez kötött internet szolgáltatásra jutó rész</t>
  </si>
  <si>
    <t>Hálózat típus
(mellékelt 1. kódtáblázat alapján)</t>
  </si>
  <si>
    <t>Átviteli technológia
(mellékelt 2. kódtáblázat alapján)</t>
  </si>
  <si>
    <t>Nagykereskedelmi hozzáférés típusa
(mellékelt 3. kódtáblázat alapján)</t>
  </si>
  <si>
    <t>REZ</t>
  </si>
  <si>
    <t>Átviteli technológia típusa</t>
  </si>
  <si>
    <t>DOCSIS elődje.</t>
  </si>
  <si>
    <t>3,5 GHz-es frekvencián működő vezetéknélküli hozzáférés.</t>
  </si>
  <si>
    <t>Koaxiális</t>
  </si>
  <si>
    <t>Vezeték nélküli</t>
  </si>
  <si>
    <t>Elektromos hálózat</t>
  </si>
  <si>
    <t>Nagykereskedelmi szolgáltatás</t>
  </si>
  <si>
    <t>Előfizetői szakasz (alhurok) teljes átengedése</t>
  </si>
  <si>
    <t>Országos bitfolyam hozzáférés</t>
  </si>
  <si>
    <t>Közeli bitfolyam hozzáférés</t>
  </si>
  <si>
    <t>Bitfolyam hozzáférés kereskedelmi alapon</t>
  </si>
  <si>
    <t>Bitfolyam hozzáférés nyílt hozzáférés alapon</t>
  </si>
  <si>
    <t xml:space="preserve">Szolgáltatások párhuzamos igénybevételének kombinációi </t>
  </si>
  <si>
    <t>Csak helyhez kötött internet</t>
  </si>
  <si>
    <t>Helyhez kötött internet + helyhez kötött telefon</t>
  </si>
  <si>
    <t>[Mbps]</t>
  </si>
  <si>
    <t>(ÉÉÉÉHHNN)</t>
  </si>
  <si>
    <t>Ár eltérés alapja (mellékelt 5. kódtáblázat alapján)</t>
  </si>
  <si>
    <t>Hálózat</t>
  </si>
  <si>
    <t>HA</t>
  </si>
  <si>
    <t>EP</t>
  </si>
  <si>
    <t>Eredendően eltérő cégekhez tartozó a 10. Kódtáblázat jogcímein szerzett hálózatok miatt eltérőek az árak.</t>
  </si>
  <si>
    <t>OSZ</t>
  </si>
  <si>
    <t>KUL</t>
  </si>
  <si>
    <t>Olyan vezetékes hozzáférési hálózat, amely a teljes hozzáférési szakaszon szimmetrikus rézérpárból áll,  az előfizetői hazzáférési pontban szimmetrikus rézérpárban végződik.</t>
  </si>
  <si>
    <t>Kábeltelevíziós hálózatokban alkalmazott, a fejállomástól koaxiális kábellel induló, és az előfizetői hozzáférési pontban is koaxiális kábelben végződő hozzáférési hálózat.</t>
  </si>
  <si>
    <t>Kábeltelevíziós hálózatokban alkalmazott, a fejállomástól optikai kábellel induló, az előfizetői hozzáférési pontban koaxiális kábelben végződő hozzáférési hálózat.</t>
  </si>
  <si>
    <t>Olyan helymegosztás, amelynek esetében a helymegosztásra jogosult berendezései az arra kötelezett szolgáltató létesítményén belül, utóbbi által rendelkezésre bocsátott meghatározott helyen kerülnek elhelyezésre.</t>
  </si>
  <si>
    <t>Olyan helymegosztás, amely esetében a helymegosztásra jogosult berendezései az arra kötelezett szolgáltató létesítményéhez közel, de különállóan kerülnek elhelyezésre.</t>
  </si>
  <si>
    <t>Nagykereskedelmi szolgáltatást nyújtó partner neve</t>
  </si>
  <si>
    <t>Nagykereskedelmi szolgáltatást nyújtó partner cégjegyzékszáma</t>
  </si>
  <si>
    <t>Nagykereskedelmi szolgáltatást igénybe vevő partner neve</t>
  </si>
  <si>
    <t>Nagykereskedelmi szolgáltatást igénybe vevő partner cégjegyzékszáma</t>
  </si>
  <si>
    <t>Nyújtott hozzáférések száma az időszak végén</t>
  </si>
  <si>
    <t>Kapcsolódó alapszolgáltatás -
csak felhordó hálózati szolgáltatás esetén
(mellékelt 3. kódtáblázat alapján)</t>
  </si>
  <si>
    <t>Sötétszál hossz az időszak végén</t>
  </si>
  <si>
    <t>Nagykereskedelmi szolgáltatás típusa
(mellékelt 7. kódtáblázat alapján)</t>
  </si>
  <si>
    <t>Előfizetői hozzáférési alépítmény megosztás</t>
  </si>
  <si>
    <t>Előfizetői hozzáférési oszlopsor megosztás</t>
  </si>
  <si>
    <t>Felhordó hálózati alépítmény megosztás</t>
  </si>
  <si>
    <t>Felhordó hálózati oszlopsor megosztás</t>
  </si>
  <si>
    <t>Felhordó hálózati sötétszál átengedés</t>
  </si>
  <si>
    <t>Felhordó hálózati átviteli kapacitás</t>
  </si>
  <si>
    <t>Nem szabályozott alépítmény megosztás</t>
  </si>
  <si>
    <t>Nem szabályozott oszlopsor megosztás</t>
  </si>
  <si>
    <t>Nem szabályozott sötét szál átengedés</t>
  </si>
  <si>
    <t>Előfizetők átvételének/
átadásának időpontja</t>
  </si>
  <si>
    <t>Résztvevő vállalkozás neve</t>
  </si>
  <si>
    <t>Résztvevő vállalkozás cégjegyzékszáma</t>
  </si>
  <si>
    <t>3.1.</t>
  </si>
  <si>
    <t>2.6.</t>
  </si>
  <si>
    <t>3.4.</t>
  </si>
  <si>
    <t>3.8.</t>
  </si>
  <si>
    <t>3.9.</t>
  </si>
  <si>
    <t>3.12.</t>
  </si>
  <si>
    <t>Szabályozott nagykereskedelmi hozzáférési szolgáltatások: az NMHH piacelemzési határozataiban előírt kötelezettségek alapján, az átengedésre kötelezett szolgáltatók referenciaajánlataiban (RUO-k) foglalt feltételek szerint nyújtott hozzáférési szolgáltatások.</t>
  </si>
  <si>
    <t>Helyi hurok teljes átengedése</t>
  </si>
  <si>
    <t>Helyi hurok részleges átengedése</t>
  </si>
  <si>
    <t>Nem szabályozott nagykereskedelmi hozzáférési szolgáltatások: nem az NMHH által előírt kötelezettségek alapján nyújtott hozzáférési szolgáltatások.</t>
  </si>
  <si>
    <t>Helyi hurok/alhurok nyílt hozzáférés alapú átengedése</t>
  </si>
  <si>
    <t>Bármely vezetékes technológiához tartozó (réz érpáras, koaxiális, optikai szálas) helyi hurok, vagy alhurok teljes vagy részleges átengedése, amelyet az átengedő fél valamely állami, vagy uniós pályázaton elnyert beruházási támogatáshoz kapcsolódó hozzáférés-nyújtási kötelezettség alapján nyújt.</t>
  </si>
  <si>
    <t>Helyi hurok/alhurok kereskedelmi alapú átengedése</t>
  </si>
  <si>
    <r>
      <t xml:space="preserve">Bármely vezetékes technológiához tartozó (réz érpáras, koaxiális, optikai szálas) helyi hurok, vagy alhurok teljes vagy részleges átengedése, amelyet az átengedő fél </t>
    </r>
    <r>
      <rPr>
        <u/>
        <sz val="10"/>
        <rFont val="Arial"/>
        <family val="2"/>
        <charset val="238"/>
      </rPr>
      <t>nem</t>
    </r>
    <r>
      <rPr>
        <sz val="10"/>
        <rFont val="Arial"/>
        <family val="2"/>
        <charset val="238"/>
      </rPr>
      <t xml:space="preserve"> az NMHH által előírt kötelezettség, vagy valamely állami, vagy uniós pályázaton elnyert beruházási támogatáshoz kapcsolódó hozzáférés-nyújtási kötelezettség alapján nyújt.</t>
    </r>
  </si>
  <si>
    <r>
      <t xml:space="preserve">Olyan bitfolyam hozzáférés, amelyet az átengedő fél </t>
    </r>
    <r>
      <rPr>
        <u/>
        <sz val="10"/>
        <rFont val="Arial"/>
        <family val="2"/>
        <charset val="238"/>
      </rPr>
      <t>nem</t>
    </r>
    <r>
      <rPr>
        <sz val="10"/>
        <rFont val="Arial"/>
        <family val="2"/>
        <charset val="238"/>
      </rPr>
      <t xml:space="preserve"> az NMHH által előírt kötelezettség, vagy valamely állami, vagy uniós pályázaton elnyert beruházási támogatáshoz kapcsolódó hozzáférés-nyújtási kötelezettség alapján nyújt.</t>
    </r>
  </si>
  <si>
    <t>Olyan bitfolyam hozzáférés, amelyet az átengedő fél valamely állami, vagy uniós pályázaton elnyert beruházási támogatáshoz kapcsolódó hozzáférés-nyújtási kötelezettség alapján nyújt.</t>
  </si>
  <si>
    <t>EGY</t>
  </si>
  <si>
    <t>Szabályozott kábelhely megosztás, sötét szál átengedés, felhordó hálózati szolgáltatások: az NMHH piacelemzési határozataiban előírt kötelezettségek alapján, az átengedésre kötelezett szolgáltatók hozzáférési referenciaajánlataiban  (INRUO, MARUO, UPCRUO) foglalt feltételek alapján nyújtott szolgáltatások.</t>
  </si>
  <si>
    <t>Nem az NMHH által előírt kötelezettség alapján nyújtott alépítmény megosztás.</t>
  </si>
  <si>
    <t>Nem az NMHH által előírt kötelezettség alapján nyújtott oszlopsor megosztás.</t>
  </si>
  <si>
    <t>Nem az NMHH által előírt kötelezettség alapján nyújtott sötét szál átengedés.</t>
  </si>
  <si>
    <t>Nem szabályozott kábelhely megosztás, sötét szál átengedés: nem az NMHH által előírt kötelezettségek alapján nyújtott szolgáltatások.</t>
  </si>
  <si>
    <t>TUL_AD</t>
  </si>
  <si>
    <t>Tulajdonátruházás előfizetők átadásával</t>
  </si>
  <si>
    <t>Tulajdonátruházás előfizetők átvételével</t>
  </si>
  <si>
    <t>Összeolvadás</t>
  </si>
  <si>
    <t>Beolvadás</t>
  </si>
  <si>
    <t>Különválás</t>
  </si>
  <si>
    <t>(HA, EP, VE, EGY)</t>
  </si>
  <si>
    <t xml:space="preserve">Helyhez kötött internet szolgáltatás </t>
  </si>
  <si>
    <t>FTTH-PON hálózaton alkalmazott átviteli technológia. Szabvány: IEEE 802.3-2005 clauses 64 és 65.</t>
  </si>
  <si>
    <t>Kiskereskedelmi bérelt vonali szolgáltatás nyújtásához alkalmazott átviteli technológiák. Bérelt vonali kiskereskedelmi szolgáltatás esetén az alkalmazott átviteli technológiától függetlenül a BV kódot kell alkalmazni.</t>
  </si>
  <si>
    <t>Az elektromos hálózatra kifejlesztett adatátviteli mód.</t>
  </si>
  <si>
    <t>1K</t>
  </si>
  <si>
    <t>2K</t>
  </si>
  <si>
    <t>3K</t>
  </si>
  <si>
    <t>4K</t>
  </si>
  <si>
    <t>5K</t>
  </si>
  <si>
    <t>6K</t>
  </si>
  <si>
    <t>7K</t>
  </si>
  <si>
    <t>Helyhez kötött internet szolgáltatás</t>
  </si>
  <si>
    <t>Helyhez kötött nagykereskedelmi hozzáférési szolgáltatások</t>
  </si>
  <si>
    <t>(irányítószám, településnév, közterület név, közterület típus, házszám)</t>
  </si>
  <si>
    <t>(irányítószám, településnév, közterület név, közterület típus, házszám
vagy helyrajzi szám)</t>
  </si>
  <si>
    <t>(AL_N, OS_N, SS_N)</t>
  </si>
  <si>
    <t>A szolgáltatás egyszeri díjaiból származó nettó árbevétel</t>
  </si>
  <si>
    <t>A szolgáltatás havi díjaiból származó nettó árbevétel</t>
  </si>
  <si>
    <t>Közterületen, földfelszín felett elhelyezett kabinetben (zárható szekrényben, dobozban) helyezkedik el.</t>
  </si>
  <si>
    <t>Alépítményben (például kábelaknában) helyezkedik el.</t>
  </si>
  <si>
    <t>Az oszlopsor részét képező infrastruktúra elemen helyezkedik el.</t>
  </si>
  <si>
    <t>Az előfizetői hozzáférési pontnak helyt adó ingatlanon (épület, vagy telek) helyezkedik el.</t>
  </si>
  <si>
    <t>A megadott kategóriák egyikébe sem sorolható helyszínen található.</t>
  </si>
  <si>
    <t>A hozzáférési szolgáltatást nyújtó szolgáltató ingatlanán (például központ épületében, vagy a szolgáltató telkén elhelyezett kültéri kabinetben) helyezkedik el.</t>
  </si>
  <si>
    <t>Hozzáférési pont, vagy helymegosztási helyszín  elhelyezkedése</t>
  </si>
  <si>
    <t>A fenti három kategória egyikébe sem sorolható ok.</t>
  </si>
  <si>
    <t>5.1.</t>
  </si>
  <si>
    <t>4.4.</t>
  </si>
  <si>
    <t>Helyhez kötött hozzáférési hálózat infrastruktúrája</t>
  </si>
  <si>
    <t>(irányítószám, településnév, közterület név, közterület típus,  házszám
vagy helyrajzi szám)</t>
  </si>
  <si>
    <t>(REZ, KOAX, HFC, FTTHPMP, FTTHPP, FTTB, FTTC, EH)</t>
  </si>
  <si>
    <t>Helyhez kötött hozzáférési hálózatok</t>
  </si>
  <si>
    <t>Helyhez kötött internet szolgáltatás előfizetési és egyszeri díjaiból származó nettó árbevétel</t>
  </si>
  <si>
    <t>Tranzakció típusa
(mellékelt 12. kódtáblázat alapján)</t>
  </si>
  <si>
    <t>5. Kódtáblázat a 2.6. adatlap "Ár eltérés alapja" oszlophoz</t>
  </si>
  <si>
    <t>12. Kódtáblázat a 5.1. adatlap "Tranzakció típusa" oszlophoz</t>
  </si>
  <si>
    <t>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hozzáférési aggregációs pontból az előfizetők felé kiinduló egy optikai szál egynél több előfizetői hozzáférési ponthoz biztosít összeköttetést.</t>
  </si>
  <si>
    <t>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hozzáférési aggregációs pontból az előfizetők felé kiinduló egy optikai szál egy előfizetői hozzáférési ponthoz biztosít összeköttetést.</t>
  </si>
  <si>
    <t>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</si>
  <si>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Olyan hozzáférési hálózat, amelyen az előfizetői hozzáférés a kisfeszültségű villamos hálózat igénybe vételével valósul meg.</t>
  </si>
  <si>
    <t>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</si>
  <si>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Olyan hozzáférési hálózat, amelyen az előfizetői hozzáférés vezeték nélküli (rádiós) összeköttetéssel valósul meg.</t>
  </si>
  <si>
    <t>"Igen" válasz esetén kitöltendő adatlapok:</t>
  </si>
  <si>
    <t>2.1.b1., 2.1.b2.</t>
  </si>
  <si>
    <t xml:space="preserve">Nem szabályozott nagykereskedelmi hozzáférési szolgáltatások </t>
  </si>
  <si>
    <t>Nem szabályozott szolgáltatások nyújtása</t>
  </si>
  <si>
    <t>Nem szabályozott szolgáltatások igénybevétele</t>
  </si>
  <si>
    <t>Hozzáférési hálózat jellemzői</t>
  </si>
  <si>
    <t>Tulajdonjogot érintő tranzakciók</t>
  </si>
  <si>
    <t>Nem szabályozott hozzáférési hálózati kábelhely megosztás, vagy sötét szál átengedés szolgáltatást nyújtott?</t>
  </si>
  <si>
    <t>Szabályozott kábelhely megosztást, vagy sötétszál átengedést, vagy felhordó hálózati szolgáltatást nyújtott?</t>
  </si>
  <si>
    <t>Gazdasági társaság tulajdonrészének az átruházása (pl. részvény eladás), melynek keretében a Szolgáltató előfizetőket ad át a tranzakciós partnernek.</t>
  </si>
  <si>
    <t>TUL_VET</t>
  </si>
  <si>
    <t>Gazdasági társaság tulajdonrészének az átruházása (pl. részvény eladás), melynek keretében a Szolgáltató előfizetőket vesz át a tranzakciós partnertől.</t>
  </si>
  <si>
    <t>Kiválás a Szolgáltatóból</t>
  </si>
  <si>
    <t>KI_1</t>
  </si>
  <si>
    <t xml:space="preserve">A Szolgáltatóból történt a kiválás a Szolgáltató a kiválást követően változatlan társasági formában működött tovább, a kivált tagok (részvényesek) részvételével és a társasági vagyon egy részének felhasználásával pedig új gazdasági társaság vagy társaságok jöttek létre.  </t>
  </si>
  <si>
    <t>Szolgáltató kiválása</t>
  </si>
  <si>
    <t>KI_2</t>
  </si>
  <si>
    <t>A Szolgáltató vált ki másik gazdasági társaságból, a társasági vagyon egy részének felhasználásával, új gazdasági társaságként.</t>
  </si>
  <si>
    <t>Minden szolgáltató által kitöltendő táblázatrész</t>
  </si>
  <si>
    <t>Kérdés a Szolgáltatóra teljesül? 
(Igen, Nem)</t>
  </si>
  <si>
    <t>Nem szabályozott helyi hurok (alhurok) átengedést, vagy bitfolyam hozzáférést, vagy egyéb nagykereskedelmi előfizetői hozzáférési szolgáltatást nyújtott?</t>
  </si>
  <si>
    <t>Egyéb nagykereskedelmi előfizetői hozzáférési szolgáltatás</t>
  </si>
  <si>
    <t>HA_FH</t>
  </si>
  <si>
    <t>AK_FH</t>
  </si>
  <si>
    <t>Felhordó hálózati hullámhossz átengedés</t>
  </si>
  <si>
    <t>Igen</t>
  </si>
  <si>
    <t>Nem</t>
  </si>
  <si>
    <t>BIX</t>
  </si>
  <si>
    <t>Budapest Internet Exchange</t>
  </si>
  <si>
    <t>Fizikai hálózat(rész) megvásárlása</t>
  </si>
  <si>
    <t>HAL_AD</t>
  </si>
  <si>
    <t>Fizikai hálózat(rész) eladása</t>
  </si>
  <si>
    <t>HAL_VET</t>
  </si>
  <si>
    <t>BVV</t>
  </si>
  <si>
    <t>Bérelt vonal végződtetési szegmens</t>
  </si>
  <si>
    <t>Nyilatkozat</t>
  </si>
  <si>
    <t>A Szolgáltató nem tölti ki az adatlapokat az alábbi indok(ok) miatt (válasszon a 'B' oszlopból!)</t>
  </si>
  <si>
    <t>Szolgáltatóra teljesül</t>
  </si>
  <si>
    <t xml:space="preserve"> 6.   egyéb (INDOKOLÁS KÖTELEZŐ!):</t>
  </si>
  <si>
    <t>Indoklás ( a szöveget folytonosan, az ENTER legyomása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</si>
  <si>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</si>
  <si>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</si>
  <si>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</si>
  <si>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</si>
  <si>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</si>
  <si>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</si>
  <si>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</si>
  <si>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</si>
  <si>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</si>
  <si>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</si>
  <si>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Szolgáltató neve:</t>
  </si>
  <si>
    <t>Szolgáltató kód:</t>
  </si>
  <si>
    <t>Elektronikus hírközlési hálózat(rész) eladása, amely nem sorolható a fenti tranzakció-típusok egyikébe sem.</t>
  </si>
  <si>
    <t>Elektronikus hírközlési hálózat(rész) megvásárlása, amely nem sorolható a fenti tranzakció-típusok egyikébe sem.</t>
  </si>
  <si>
    <t>Nagykereskedelmi hozzáférési pont címe</t>
  </si>
  <si>
    <t>(EP, UK, AL, OS, EF, BIX, EGY)</t>
  </si>
  <si>
    <t>Szolgáltató által kitöltendő adatlapok:</t>
  </si>
  <si>
    <t>Előfizetők elérésének módja</t>
  </si>
  <si>
    <t>Nagykereskedelmi hozzáférési pont elhelyezkedése
(mellékelt 6. kódtáblázat alapján)</t>
  </si>
  <si>
    <t>Nyomvonal hossz 
az időszak végén</t>
  </si>
  <si>
    <t>Oszlopok száma 
 az időszak végén</t>
  </si>
  <si>
    <t>Sötétszál hossz 
 az időszak végén</t>
  </si>
  <si>
    <t>Kiszolgált település KSH kódja</t>
  </si>
  <si>
    <t>(TUL_AD, TUL_VET, BEO, OSZ, KI_1, KI_2, KUL, HAL_AD, HAL_VET)</t>
  </si>
  <si>
    <t>Ha a Szolgáltató az 1.2. adatlap "D" oszlopában az általa megválaszolandó kérdésekre kizárólag "Nem" válaszokat ad meg, akkor az 1.1. és az 1.2. adatlap mellett ki kell töltenie az alábbi nyilatkozatot is!</t>
  </si>
  <si>
    <t>WIFI</t>
  </si>
  <si>
    <t>2,4 GHz, vagy 5 GHz mikro</t>
  </si>
  <si>
    <t>2,4 GHz-es, vagy 5,0 GHz-es frekvencián működő vezetéknélküli hozzáférés.</t>
  </si>
  <si>
    <t>A BIX szolgáltatás hozzáférési pontja(i)n helyezkedik el.</t>
  </si>
  <si>
    <t>Település név</t>
  </si>
  <si>
    <t>ABA</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</si>
  <si>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</si>
  <si>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</si>
  <si>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</si>
  <si>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</si>
  <si>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</si>
  <si>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</si>
  <si>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</si>
  <si>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</si>
  <si>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</si>
  <si>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</si>
  <si>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</si>
  <si>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</si>
  <si>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</si>
  <si>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</si>
  <si>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</si>
  <si>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</si>
  <si>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</si>
  <si>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</si>
  <si>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</si>
  <si>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</si>
  <si>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</si>
  <si>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</si>
  <si>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</si>
  <si>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</si>
  <si>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</si>
  <si>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</si>
  <si>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</si>
  <si>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</si>
  <si>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</si>
  <si>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</si>
  <si>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</si>
  <si>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</si>
  <si>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</si>
  <si>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</si>
  <si>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</si>
  <si>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</si>
  <si>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</si>
  <si>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</si>
  <si>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</si>
  <si>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</si>
  <si>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</si>
  <si>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</si>
  <si>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</si>
  <si>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</si>
  <si>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</si>
  <si>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</si>
  <si>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</si>
  <si>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</si>
  <si>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</si>
  <si>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</si>
  <si>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</si>
  <si>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</si>
  <si>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</si>
  <si>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</si>
  <si>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</si>
  <si>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</si>
  <si>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</si>
  <si>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</si>
  <si>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</si>
  <si>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</si>
  <si>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</si>
  <si>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</si>
  <si>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</si>
  <si>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</si>
  <si>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</si>
  <si>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</si>
  <si>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</si>
  <si>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</si>
  <si>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</si>
  <si>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</si>
  <si>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</si>
  <si>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</si>
  <si>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</si>
  <si>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</si>
  <si>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</si>
  <si>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</si>
  <si>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</si>
  <si>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</si>
  <si>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</si>
  <si>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</si>
  <si>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</si>
  <si>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</si>
  <si>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</si>
  <si>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</si>
  <si>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</si>
  <si>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</si>
  <si>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</si>
  <si>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</si>
  <si>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</si>
  <si>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</si>
  <si>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</si>
  <si>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</si>
  <si>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</si>
  <si>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</si>
  <si>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</si>
  <si>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</si>
  <si>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</si>
  <si>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</si>
  <si>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</si>
  <si>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</si>
  <si>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</si>
  <si>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</si>
  <si>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</si>
  <si>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</si>
  <si>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</si>
  <si>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</si>
  <si>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</si>
  <si>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</si>
  <si>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</si>
  <si>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</si>
  <si>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</si>
  <si>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</si>
  <si>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</si>
  <si>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</si>
  <si>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</si>
  <si>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</si>
  <si>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</si>
  <si>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</si>
  <si>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</si>
  <si>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</si>
  <si>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</si>
  <si>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</si>
  <si>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</si>
  <si>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</si>
  <si>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</si>
  <si>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</si>
  <si>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</si>
  <si>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</si>
  <si>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</si>
  <si>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</si>
  <si>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</si>
  <si>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</si>
  <si>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</si>
  <si>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</si>
  <si>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</si>
  <si>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</si>
  <si>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</si>
  <si>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</si>
  <si>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</si>
  <si>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</si>
  <si>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</si>
  <si>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</si>
  <si>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</si>
  <si>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</si>
  <si>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</si>
  <si>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</si>
  <si>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</si>
  <si>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</si>
  <si>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</si>
  <si>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</si>
  <si>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</si>
  <si>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</si>
  <si>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</si>
  <si>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</si>
  <si>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</si>
  <si>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</si>
  <si>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</si>
  <si>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</si>
  <si>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</si>
  <si>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</si>
  <si>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</si>
  <si>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</si>
  <si>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</si>
  <si>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</si>
  <si>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</si>
  <si>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</si>
  <si>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</si>
  <si>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</si>
  <si>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</si>
  <si>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</si>
  <si>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</si>
  <si>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</si>
  <si>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</si>
  <si>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</si>
  <si>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</si>
  <si>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</si>
  <si>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</si>
  <si>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</si>
  <si>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</si>
  <si>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</si>
  <si>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</si>
  <si>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</si>
  <si>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</si>
  <si>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</si>
  <si>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</si>
  <si>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</si>
  <si>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</si>
  <si>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</si>
  <si>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</si>
  <si>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</si>
  <si>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</si>
  <si>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</si>
  <si>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</si>
  <si>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</si>
  <si>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</si>
  <si>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</si>
  <si>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</si>
  <si>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</si>
  <si>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</si>
  <si>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</si>
  <si>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</si>
  <si>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</si>
  <si>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</si>
  <si>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</si>
  <si>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</si>
  <si>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</si>
  <si>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</si>
  <si>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</si>
  <si>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</si>
  <si>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</si>
  <si>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</si>
  <si>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</si>
  <si>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</si>
  <si>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</si>
  <si>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</si>
  <si>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</si>
  <si>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</si>
  <si>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</si>
  <si>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</si>
  <si>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</si>
  <si>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</si>
  <si>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</si>
  <si>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</si>
  <si>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</si>
  <si>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</si>
  <si>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</si>
  <si>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</si>
  <si>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</si>
  <si>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</si>
  <si>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</si>
  <si>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</si>
  <si>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</si>
  <si>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</si>
  <si>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</si>
  <si>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</si>
  <si>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</si>
  <si>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</si>
  <si>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</si>
  <si>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</si>
  <si>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</si>
  <si>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</si>
  <si>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</si>
  <si>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</si>
  <si>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</si>
  <si>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</si>
  <si>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</si>
  <si>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</si>
  <si>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</si>
  <si>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</si>
  <si>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</si>
  <si>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</si>
  <si>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</si>
  <si>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</si>
  <si>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</si>
  <si>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</si>
  <si>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</si>
  <si>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</si>
  <si>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</si>
  <si>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</si>
  <si>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</si>
  <si>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</si>
  <si>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</si>
  <si>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</si>
  <si>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</si>
  <si>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</si>
  <si>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</si>
  <si>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</si>
  <si>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</si>
  <si>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</si>
  <si>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</si>
  <si>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</si>
  <si>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</si>
  <si>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</si>
  <si>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</si>
  <si>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</si>
  <si>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</si>
  <si>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</si>
  <si>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</si>
  <si>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</si>
  <si>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</si>
  <si>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</si>
  <si>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</si>
  <si>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</si>
  <si>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</si>
  <si>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</si>
  <si>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</si>
  <si>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</si>
  <si>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</si>
  <si>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</si>
  <si>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</si>
  <si>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</si>
  <si>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</si>
  <si>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</si>
  <si>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</si>
  <si>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</si>
  <si>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</si>
  <si>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</si>
  <si>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</si>
  <si>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</si>
  <si>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</si>
  <si>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</si>
  <si>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</si>
  <si>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</si>
  <si>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</si>
  <si>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</si>
  <si>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</si>
  <si>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</si>
  <si>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</si>
  <si>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</si>
  <si>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</si>
  <si>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</si>
  <si>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</si>
  <si>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</si>
  <si>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</si>
  <si>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</si>
  <si>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</si>
  <si>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</si>
  <si>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</si>
  <si>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</si>
  <si>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</si>
  <si>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</si>
  <si>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</si>
  <si>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</si>
  <si>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</si>
  <si>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</si>
  <si>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</si>
  <si>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</si>
  <si>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</si>
  <si>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</si>
  <si>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</si>
  <si>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</si>
  <si>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</si>
  <si>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</si>
  <si>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</si>
  <si>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</si>
  <si>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</si>
  <si>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</si>
  <si>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</si>
  <si>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</si>
  <si>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</si>
  <si>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</si>
  <si>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</si>
  <si>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</si>
  <si>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</si>
  <si>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</si>
  <si>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</si>
  <si>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</si>
  <si>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</si>
  <si>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</si>
  <si>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</si>
  <si>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</si>
  <si>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</si>
  <si>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</si>
  <si>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</si>
  <si>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</si>
  <si>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</si>
  <si>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</si>
  <si>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</si>
  <si>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</si>
  <si>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</si>
  <si>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</si>
  <si>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</si>
  <si>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</si>
  <si>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</si>
  <si>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</si>
  <si>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</si>
  <si>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</si>
  <si>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</si>
  <si>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</si>
  <si>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</si>
  <si>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</si>
  <si>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</si>
  <si>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</si>
  <si>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</si>
  <si>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</si>
  <si>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</si>
  <si>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</si>
  <si>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</si>
  <si>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</si>
  <si>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</si>
  <si>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</si>
  <si>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</si>
  <si>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</si>
  <si>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</si>
  <si>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</si>
  <si>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</si>
  <si>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</si>
  <si>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</si>
  <si>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</si>
  <si>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</si>
  <si>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</si>
  <si>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</si>
  <si>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</si>
  <si>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</si>
  <si>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</si>
  <si>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</si>
  <si>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</si>
  <si>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</si>
  <si>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</si>
  <si>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</si>
  <si>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</si>
  <si>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</si>
  <si>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</si>
  <si>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</si>
  <si>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</si>
  <si>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</si>
  <si>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</si>
  <si>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</si>
  <si>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</si>
  <si>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</si>
  <si>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</si>
  <si>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</si>
  <si>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</si>
  <si>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</si>
  <si>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</si>
  <si>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</si>
  <si>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</si>
  <si>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</si>
  <si>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</si>
  <si>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</si>
  <si>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</si>
  <si>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</si>
  <si>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</si>
  <si>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</si>
  <si>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</si>
  <si>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</si>
  <si>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</si>
  <si>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</si>
  <si>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</si>
  <si>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</si>
  <si>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</si>
  <si>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</si>
  <si>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</si>
  <si>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</si>
  <si>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</si>
  <si>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</si>
  <si>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</si>
  <si>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</si>
  <si>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</si>
  <si>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</si>
  <si>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</si>
  <si>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</si>
  <si>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</si>
  <si>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</si>
  <si>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</si>
  <si>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</si>
  <si>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</si>
  <si>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</si>
  <si>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</si>
  <si>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</si>
  <si>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</si>
  <si>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</si>
  <si>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</si>
  <si>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</si>
  <si>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</si>
  <si>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</si>
  <si>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</si>
  <si>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</si>
  <si>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</si>
  <si>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</si>
  <si>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</si>
  <si>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</si>
  <si>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</si>
  <si>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</si>
  <si>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</si>
  <si>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</si>
  <si>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</si>
  <si>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</si>
  <si>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</si>
  <si>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</si>
  <si>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</si>
  <si>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</si>
  <si>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</si>
  <si>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</si>
  <si>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</si>
  <si>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</si>
  <si>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</si>
  <si>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</si>
  <si>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</si>
  <si>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</si>
  <si>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</si>
  <si>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</si>
  <si>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</si>
  <si>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</si>
  <si>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</si>
  <si>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</si>
  <si>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</si>
  <si>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</si>
  <si>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</si>
  <si>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</si>
  <si>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</si>
  <si>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</si>
  <si>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</si>
  <si>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</si>
  <si>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</si>
  <si>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</si>
  <si>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</si>
  <si>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</si>
  <si>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</si>
  <si>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</si>
  <si>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</si>
  <si>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</si>
  <si>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</si>
  <si>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</si>
  <si>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</si>
  <si>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</si>
  <si>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</si>
  <si>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</si>
  <si>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</si>
  <si>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</si>
  <si>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</si>
  <si>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</si>
  <si>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</si>
  <si>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</si>
  <si>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</si>
  <si>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</si>
  <si>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</si>
  <si>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</si>
  <si>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</si>
  <si>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</si>
  <si>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</si>
  <si>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</si>
  <si>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</si>
  <si>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</si>
  <si>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</si>
  <si>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</si>
  <si>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</si>
  <si>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</si>
  <si>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</si>
  <si>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</si>
  <si>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</si>
  <si>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</si>
  <si>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</si>
  <si>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</si>
  <si>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</si>
  <si>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</si>
  <si>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</si>
  <si>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</si>
  <si>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</si>
  <si>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</si>
  <si>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</si>
  <si>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</si>
  <si>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</si>
  <si>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</si>
  <si>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</si>
  <si>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</si>
  <si>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</si>
  <si>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</si>
  <si>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</si>
  <si>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</si>
  <si>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</si>
  <si>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</si>
  <si>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</si>
  <si>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</si>
  <si>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</si>
  <si>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</si>
  <si>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</si>
  <si>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</si>
  <si>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</si>
  <si>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</si>
  <si>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</si>
  <si>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</si>
  <si>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</si>
  <si>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</si>
  <si>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</si>
  <si>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</si>
  <si>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</si>
  <si>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</si>
  <si>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</si>
  <si>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</si>
  <si>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</si>
  <si>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</si>
  <si>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</si>
  <si>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</si>
  <si>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</si>
  <si>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</si>
  <si>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</si>
  <si>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</si>
  <si>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</si>
  <si>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</si>
  <si>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</si>
  <si>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</si>
  <si>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</si>
  <si>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</si>
  <si>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</si>
  <si>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</si>
  <si>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</si>
  <si>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</si>
  <si>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</si>
  <si>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</si>
  <si>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</si>
  <si>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</si>
  <si>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</si>
  <si>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</si>
  <si>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</si>
  <si>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</si>
  <si>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</si>
  <si>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</si>
  <si>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</si>
  <si>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</si>
  <si>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</si>
  <si>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</si>
  <si>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</si>
  <si>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</si>
  <si>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</si>
  <si>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</si>
  <si>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</si>
  <si>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</si>
  <si>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</si>
  <si>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</si>
  <si>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</si>
  <si>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</si>
  <si>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</si>
  <si>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</si>
  <si>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</si>
  <si>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</si>
  <si>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</si>
  <si>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</si>
  <si>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</si>
  <si>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</si>
  <si>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</si>
  <si>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</si>
  <si>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</si>
  <si>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</si>
  <si>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</si>
  <si>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</si>
  <si>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</si>
  <si>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</si>
  <si>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</si>
  <si>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</si>
  <si>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</si>
  <si>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</si>
  <si>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</si>
  <si>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</si>
  <si>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</si>
  <si>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</si>
  <si>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</si>
  <si>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</si>
  <si>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</si>
  <si>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</si>
  <si>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</si>
  <si>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</si>
  <si>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</si>
  <si>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</si>
  <si>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</si>
  <si>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</si>
  <si>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</si>
  <si>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</si>
  <si>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</si>
  <si>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</si>
  <si>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</si>
  <si>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</si>
  <si>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</si>
  <si>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</si>
  <si>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</si>
  <si>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</si>
  <si>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</si>
  <si>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</si>
  <si>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</si>
  <si>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</si>
  <si>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</si>
  <si>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</si>
  <si>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</si>
  <si>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</si>
  <si>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</si>
  <si>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</si>
  <si>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</si>
  <si>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</si>
  <si>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</si>
  <si>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</si>
  <si>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</si>
  <si>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</si>
  <si>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</si>
  <si>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</si>
  <si>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</si>
  <si>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</si>
  <si>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</si>
  <si>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</si>
  <si>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</si>
  <si>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</si>
  <si>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</si>
  <si>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</si>
  <si>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</si>
  <si>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</si>
  <si>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</si>
  <si>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</si>
  <si>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</si>
  <si>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</si>
  <si>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</si>
  <si>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</si>
  <si>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</si>
  <si>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</si>
  <si>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</si>
  <si>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</si>
  <si>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</si>
  <si>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</si>
  <si>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</si>
  <si>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</si>
  <si>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</si>
  <si>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</si>
  <si>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</si>
  <si>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</si>
  <si>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</si>
  <si>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</si>
  <si>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</si>
  <si>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</si>
  <si>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</si>
  <si>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</si>
  <si>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</si>
  <si>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</si>
  <si>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</si>
  <si>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</si>
  <si>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</si>
  <si>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</si>
  <si>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</si>
  <si>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</si>
  <si>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</si>
  <si>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</si>
  <si>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</si>
  <si>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</si>
  <si>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</si>
  <si>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</si>
  <si>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12016</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</si>
  <si>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</si>
  <si>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</si>
  <si>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</si>
  <si>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</si>
  <si>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</si>
  <si>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</si>
  <si>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</si>
  <si>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</si>
  <si>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</si>
  <si>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</si>
  <si>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</si>
  <si>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</si>
  <si>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</si>
  <si>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</si>
  <si>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</si>
  <si>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</si>
  <si>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</si>
  <si>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</si>
  <si>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</si>
  <si>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</si>
  <si>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</si>
  <si>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</si>
  <si>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</si>
  <si>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</si>
  <si>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</si>
  <si>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</si>
  <si>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</si>
  <si>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</si>
  <si>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</si>
  <si>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</si>
  <si>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</si>
  <si>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</si>
  <si>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</si>
  <si>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</si>
  <si>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</si>
  <si>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</si>
  <si>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</si>
  <si>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</si>
  <si>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</si>
  <si>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</si>
  <si>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</si>
  <si>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</si>
  <si>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</si>
  <si>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</si>
  <si>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</si>
  <si>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</si>
  <si>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</si>
  <si>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</si>
  <si>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</si>
  <si>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</si>
  <si>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</si>
  <si>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</si>
  <si>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</si>
  <si>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</si>
  <si>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</si>
  <si>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</si>
  <si>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</si>
  <si>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</si>
  <si>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</si>
  <si>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</si>
  <si>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</si>
  <si>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</si>
  <si>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</si>
  <si>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</si>
  <si>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</si>
  <si>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</si>
  <si>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</si>
  <si>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</si>
  <si>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</si>
  <si>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</si>
  <si>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</si>
  <si>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</si>
  <si>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</si>
  <si>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</si>
  <si>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</si>
  <si>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</si>
  <si>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</si>
  <si>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</si>
  <si>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</si>
  <si>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</si>
  <si>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</si>
  <si>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</si>
  <si>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</si>
  <si>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</si>
  <si>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</si>
  <si>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</si>
  <si>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</si>
  <si>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</si>
  <si>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</si>
  <si>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</si>
  <si>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</si>
  <si>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</si>
  <si>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</si>
  <si>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</si>
  <si>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</si>
  <si>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</si>
  <si>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</si>
  <si>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</si>
  <si>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</si>
  <si>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</si>
  <si>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</si>
  <si>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</si>
  <si>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</si>
  <si>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</si>
  <si>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</si>
  <si>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</si>
  <si>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</si>
  <si>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</si>
  <si>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</si>
  <si>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</si>
  <si>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</si>
  <si>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</si>
  <si>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</si>
  <si>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</si>
  <si>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</si>
  <si>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</si>
  <si>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</si>
  <si>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</si>
  <si>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</si>
  <si>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</si>
  <si>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</si>
  <si>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</si>
  <si>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</si>
  <si>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</si>
  <si>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</si>
  <si>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</si>
  <si>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</si>
  <si>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</si>
  <si>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</si>
  <si>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</si>
  <si>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</si>
  <si>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</si>
  <si>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</si>
  <si>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</si>
  <si>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</si>
  <si>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</si>
  <si>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</si>
  <si>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</si>
  <si>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</si>
  <si>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</si>
  <si>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</si>
  <si>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</si>
  <si>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</si>
  <si>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</si>
  <si>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</si>
  <si>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</si>
  <si>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</si>
  <si>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</si>
  <si>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</si>
  <si>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</si>
  <si>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</si>
  <si>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</si>
  <si>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</si>
  <si>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</si>
  <si>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</si>
  <si>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</si>
  <si>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</si>
  <si>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</si>
  <si>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</si>
  <si>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</si>
  <si>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</si>
  <si>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</si>
  <si>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</si>
  <si>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</si>
  <si>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</si>
  <si>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</si>
  <si>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</si>
  <si>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</si>
  <si>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</si>
  <si>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</si>
  <si>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</si>
  <si>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</si>
  <si>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</si>
  <si>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</si>
  <si>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</si>
  <si>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</si>
  <si>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</si>
  <si>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</si>
  <si>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</si>
  <si>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</si>
  <si>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</si>
  <si>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</si>
  <si>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</si>
  <si>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</si>
  <si>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</si>
  <si>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</si>
  <si>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</si>
  <si>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</si>
  <si>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</si>
  <si>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</si>
  <si>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</si>
  <si>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</si>
  <si>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</si>
  <si>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</si>
  <si>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</si>
  <si>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</si>
  <si>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</si>
  <si>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</si>
  <si>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</si>
  <si>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</si>
  <si>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</si>
  <si>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</si>
  <si>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</si>
  <si>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</si>
  <si>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</si>
  <si>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</si>
  <si>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</si>
  <si>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</si>
  <si>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</si>
  <si>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</si>
  <si>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</si>
  <si>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</si>
  <si>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</si>
  <si>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</si>
  <si>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</si>
  <si>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</si>
  <si>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</si>
  <si>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</si>
  <si>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</si>
  <si>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</si>
  <si>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</si>
  <si>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</si>
  <si>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</si>
  <si>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</si>
  <si>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</si>
  <si>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</si>
  <si>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</si>
  <si>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</si>
  <si>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</si>
  <si>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</si>
  <si>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</si>
  <si>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</si>
  <si>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</si>
  <si>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</si>
  <si>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</si>
  <si>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</si>
  <si>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</si>
  <si>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</si>
  <si>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</si>
  <si>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</si>
  <si>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</si>
  <si>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</si>
  <si>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</si>
  <si>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</si>
  <si>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</si>
  <si>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</si>
  <si>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</si>
  <si>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</si>
  <si>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</si>
  <si>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</si>
  <si>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</si>
  <si>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</si>
  <si>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</si>
  <si>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</si>
  <si>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</si>
  <si>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</si>
  <si>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</si>
  <si>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</si>
  <si>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</si>
  <si>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</si>
  <si>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</si>
  <si>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</si>
  <si>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</si>
  <si>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</si>
  <si>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</si>
  <si>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</si>
  <si>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</si>
  <si>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</si>
  <si>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</si>
  <si>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</si>
  <si>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</si>
  <si>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</si>
  <si>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</si>
  <si>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</si>
  <si>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</si>
  <si>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</si>
  <si>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</si>
  <si>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</si>
  <si>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</si>
  <si>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</si>
  <si>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</si>
  <si>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</si>
  <si>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</si>
  <si>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</si>
  <si>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</si>
  <si>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</si>
  <si>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</si>
  <si>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</si>
  <si>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</si>
  <si>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</si>
  <si>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</si>
  <si>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</si>
  <si>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</si>
  <si>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</si>
  <si>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</si>
  <si>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</si>
  <si>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</si>
  <si>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</si>
  <si>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</si>
  <si>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</si>
  <si>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</si>
  <si>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</si>
  <si>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</si>
  <si>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</si>
  <si>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</si>
  <si>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</si>
  <si>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</si>
  <si>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</si>
  <si>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</si>
  <si>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</si>
  <si>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</si>
  <si>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</si>
  <si>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</si>
  <si>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</si>
  <si>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</si>
  <si>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</si>
  <si>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</si>
  <si>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</si>
  <si>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</si>
  <si>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</si>
  <si>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</si>
  <si>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</si>
  <si>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</si>
  <si>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</si>
  <si>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</si>
  <si>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</si>
  <si>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</si>
  <si>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</si>
  <si>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</si>
  <si>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</si>
  <si>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</si>
  <si>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</si>
  <si>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</si>
  <si>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</si>
  <si>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</si>
  <si>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</si>
  <si>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</si>
  <si>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</si>
  <si>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</si>
  <si>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</si>
  <si>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</si>
  <si>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</si>
  <si>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</si>
  <si>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</si>
  <si>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</si>
  <si>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</si>
  <si>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</si>
  <si>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</si>
  <si>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</si>
  <si>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</si>
  <si>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</si>
  <si>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</si>
  <si>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</si>
  <si>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</si>
  <si>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</si>
  <si>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</si>
  <si>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</si>
  <si>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</si>
  <si>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</si>
  <si>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</si>
  <si>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</si>
  <si>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</si>
  <si>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</si>
  <si>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</si>
  <si>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</si>
  <si>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</si>
  <si>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</si>
  <si>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</si>
  <si>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</si>
  <si>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</si>
  <si>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</si>
  <si>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</si>
  <si>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</si>
  <si>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</si>
  <si>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</si>
  <si>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</si>
  <si>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</si>
  <si>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</si>
  <si>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</si>
  <si>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</si>
  <si>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</si>
  <si>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</si>
  <si>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</si>
  <si>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</si>
  <si>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</si>
  <si>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</si>
  <si>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</si>
  <si>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</si>
  <si>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</si>
  <si>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</si>
  <si>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</si>
  <si>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</si>
  <si>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</si>
  <si>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</si>
  <si>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</si>
  <si>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</si>
  <si>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</si>
  <si>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</si>
  <si>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</si>
  <si>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</si>
  <si>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</si>
  <si>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</si>
  <si>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</si>
  <si>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</si>
  <si>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</si>
  <si>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</si>
  <si>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</si>
  <si>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</si>
  <si>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</si>
  <si>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</si>
  <si>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</si>
  <si>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</si>
  <si>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</si>
  <si>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</si>
  <si>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</si>
  <si>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</si>
  <si>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</si>
  <si>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</si>
  <si>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</si>
  <si>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</si>
  <si>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</si>
  <si>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</si>
  <si>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</si>
  <si>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</si>
  <si>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</si>
  <si>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</si>
  <si>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</si>
  <si>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</si>
  <si>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</si>
  <si>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</si>
  <si>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</si>
  <si>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</si>
  <si>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</si>
  <si>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</si>
  <si>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</si>
  <si>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</si>
  <si>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</si>
  <si>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</si>
  <si>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</si>
  <si>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</si>
  <si>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</si>
  <si>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</si>
  <si>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</si>
  <si>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</si>
  <si>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</si>
  <si>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</si>
  <si>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</si>
  <si>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</si>
  <si>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</si>
  <si>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</si>
  <si>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</si>
  <si>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</si>
  <si>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</si>
  <si>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</si>
  <si>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</si>
  <si>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</si>
  <si>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</si>
  <si>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</si>
  <si>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</si>
  <si>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</si>
  <si>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</si>
  <si>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</si>
  <si>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</si>
  <si>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</si>
  <si>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</si>
  <si>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</si>
  <si>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</si>
  <si>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</si>
  <si>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</si>
  <si>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</si>
  <si>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</si>
  <si>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</si>
  <si>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</si>
  <si>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</si>
  <si>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</si>
  <si>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</si>
  <si>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</si>
  <si>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</si>
  <si>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</si>
  <si>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</si>
  <si>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</si>
  <si>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</si>
  <si>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</si>
  <si>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</si>
  <si>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</si>
  <si>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</si>
  <si>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</si>
  <si>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</si>
  <si>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</si>
  <si>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</si>
  <si>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</si>
  <si>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</si>
  <si>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</si>
  <si>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</si>
  <si>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</si>
  <si>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</si>
  <si>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</si>
  <si>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</si>
  <si>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</si>
  <si>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</si>
  <si>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</si>
  <si>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</si>
  <si>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</si>
  <si>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</si>
  <si>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</si>
  <si>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</si>
  <si>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</si>
  <si>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</si>
  <si>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</si>
  <si>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</si>
  <si>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</si>
  <si>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</si>
  <si>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</si>
  <si>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</si>
  <si>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</si>
  <si>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</si>
  <si>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</si>
  <si>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</si>
  <si>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</si>
  <si>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</si>
  <si>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</si>
  <si>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</si>
  <si>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</si>
  <si>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</si>
  <si>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</si>
  <si>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</si>
  <si>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</si>
  <si>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</si>
  <si>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</si>
  <si>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</si>
  <si>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</si>
  <si>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</si>
  <si>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</si>
  <si>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</si>
  <si>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</si>
  <si>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</si>
  <si>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</si>
  <si>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</si>
  <si>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</si>
  <si>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</si>
  <si>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</si>
  <si>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</si>
  <si>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</si>
  <si>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</si>
  <si>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</si>
  <si>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</si>
  <si>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</si>
  <si>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</si>
  <si>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</si>
  <si>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</si>
  <si>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</si>
  <si>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</si>
  <si>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</si>
  <si>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</si>
  <si>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</si>
  <si>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</si>
  <si>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</si>
  <si>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</si>
  <si>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</si>
  <si>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</si>
  <si>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</si>
  <si>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</si>
  <si>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</si>
  <si>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</si>
  <si>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</si>
  <si>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</si>
  <si>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</si>
  <si>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</si>
  <si>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</si>
  <si>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</si>
  <si>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</si>
  <si>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</si>
  <si>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</si>
  <si>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</si>
  <si>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</si>
  <si>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</si>
  <si>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</si>
  <si>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</si>
  <si>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</si>
  <si>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</si>
  <si>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</si>
  <si>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</si>
  <si>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</si>
  <si>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</si>
  <si>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</si>
  <si>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</si>
  <si>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</si>
  <si>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</si>
  <si>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</si>
  <si>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</si>
  <si>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</si>
  <si>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</si>
  <si>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</si>
  <si>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</si>
  <si>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</si>
  <si>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</si>
  <si>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</si>
  <si>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</si>
  <si>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</si>
  <si>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</si>
  <si>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</si>
  <si>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</si>
  <si>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</si>
  <si>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</si>
  <si>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</si>
  <si>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</si>
  <si>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</si>
  <si>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</si>
  <si>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</si>
  <si>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</si>
  <si>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</si>
  <si>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</si>
  <si>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</si>
  <si>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</si>
  <si>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</si>
  <si>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</si>
  <si>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</si>
  <si>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</si>
  <si>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</si>
  <si>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</si>
  <si>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</si>
  <si>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</si>
  <si>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</si>
  <si>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</si>
  <si>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</si>
  <si>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</si>
  <si>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</si>
  <si>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</si>
  <si>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</si>
  <si>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</si>
  <si>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</si>
  <si>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</si>
  <si>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</si>
  <si>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</si>
  <si>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</si>
  <si>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</si>
  <si>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</si>
  <si>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</si>
  <si>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</si>
  <si>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</si>
  <si>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</si>
  <si>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</si>
  <si>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</si>
  <si>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</si>
  <si>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</si>
  <si>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</si>
  <si>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</si>
  <si>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</si>
  <si>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</si>
  <si>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</si>
  <si>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</si>
  <si>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</si>
  <si>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</si>
  <si>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</si>
  <si>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</si>
  <si>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</si>
  <si>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</si>
  <si>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</si>
  <si>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</si>
  <si>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</si>
  <si>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</si>
  <si>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</si>
  <si>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</si>
  <si>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</si>
  <si>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</si>
  <si>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</si>
  <si>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</si>
  <si>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</si>
  <si>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</si>
  <si>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</si>
  <si>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</si>
  <si>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</si>
  <si>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</si>
  <si>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</si>
  <si>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</si>
  <si>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</si>
  <si>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</si>
  <si>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</si>
  <si>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</si>
  <si>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</si>
  <si>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</si>
  <si>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</si>
  <si>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</si>
  <si>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</si>
  <si>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</si>
  <si>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</si>
  <si>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</si>
  <si>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</si>
  <si>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</si>
  <si>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</si>
  <si>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</si>
  <si>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</si>
  <si>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</si>
  <si>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</si>
  <si>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</si>
  <si>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</si>
  <si>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</si>
  <si>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</si>
  <si>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</si>
  <si>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</si>
  <si>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</si>
  <si>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</si>
  <si>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</si>
  <si>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</si>
  <si>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</si>
  <si>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</si>
  <si>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</si>
  <si>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</si>
  <si>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</si>
  <si>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</si>
  <si>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</si>
  <si>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</si>
  <si>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</si>
  <si>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</si>
  <si>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</si>
  <si>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</si>
  <si>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</si>
  <si>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</si>
  <si>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</si>
  <si>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</si>
  <si>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</si>
  <si>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</si>
  <si>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</si>
  <si>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</si>
  <si>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</si>
  <si>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</si>
  <si>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</si>
  <si>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</si>
  <si>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</si>
  <si>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</si>
  <si>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</si>
  <si>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</si>
  <si>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</si>
  <si>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</si>
  <si>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</si>
  <si>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</si>
  <si>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</si>
  <si>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</si>
  <si>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</si>
  <si>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</si>
  <si>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</si>
  <si>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</si>
  <si>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</si>
  <si>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</si>
  <si>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</si>
  <si>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</si>
  <si>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</si>
  <si>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</si>
  <si>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</si>
  <si>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</si>
  <si>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</si>
  <si>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</si>
  <si>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</si>
  <si>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</si>
  <si>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</si>
  <si>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</si>
  <si>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</si>
  <si>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</si>
  <si>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</si>
  <si>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</si>
  <si>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</si>
  <si>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</si>
  <si>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</si>
  <si>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</si>
  <si>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</si>
  <si>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</si>
  <si>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</si>
  <si>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</si>
  <si>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</si>
  <si>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</si>
  <si>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</si>
  <si>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</si>
  <si>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</si>
  <si>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</si>
  <si>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</si>
  <si>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</si>
  <si>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</si>
  <si>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</si>
  <si>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</si>
  <si>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</si>
  <si>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</si>
  <si>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</si>
  <si>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</si>
  <si>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</si>
  <si>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</si>
  <si>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</si>
  <si>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</si>
  <si>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</si>
  <si>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</si>
  <si>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</si>
  <si>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</si>
  <si>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</si>
  <si>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</si>
  <si>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</si>
  <si>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</si>
  <si>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</si>
  <si>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</si>
  <si>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</si>
  <si>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</si>
  <si>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</si>
  <si>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</si>
  <si>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</si>
  <si>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</si>
  <si>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</si>
  <si>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</si>
  <si>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</si>
  <si>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</si>
  <si>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</si>
  <si>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</si>
  <si>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</si>
  <si>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20145</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</si>
  <si>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</si>
  <si>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</si>
  <si>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</si>
  <si>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</si>
  <si>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</si>
  <si>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</si>
  <si>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</si>
  <si>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</si>
  <si>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</si>
  <si>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</si>
  <si>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</si>
  <si>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</si>
  <si>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</si>
  <si>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</si>
  <si>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</si>
  <si>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</si>
  <si>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</si>
  <si>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</si>
  <si>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</si>
  <si>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</si>
  <si>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</si>
  <si>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</si>
  <si>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</si>
  <si>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</si>
  <si>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</si>
  <si>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</si>
  <si>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</si>
  <si>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</si>
  <si>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</si>
  <si>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</si>
  <si>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</si>
  <si>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</si>
  <si>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</si>
  <si>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</si>
  <si>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</si>
  <si>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</si>
  <si>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</si>
  <si>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</si>
  <si>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</si>
  <si>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</si>
  <si>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</si>
  <si>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</si>
  <si>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</si>
  <si>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</si>
  <si>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</si>
  <si>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</si>
  <si>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</si>
  <si>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</si>
  <si>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</si>
  <si>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</si>
  <si>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</si>
  <si>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</si>
  <si>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</si>
  <si>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</si>
  <si>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</si>
  <si>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</si>
  <si>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</si>
  <si>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</si>
  <si>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</si>
  <si>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</si>
  <si>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</si>
  <si>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</si>
  <si>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</si>
  <si>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</si>
  <si>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</si>
  <si>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</si>
  <si>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</si>
  <si>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</si>
  <si>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</si>
  <si>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</si>
  <si>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</si>
  <si>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</si>
  <si>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</si>
  <si>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</si>
  <si>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</si>
  <si>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</si>
  <si>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</si>
  <si>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</si>
  <si>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</si>
  <si>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</si>
  <si>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</si>
  <si>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</si>
  <si>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</si>
  <si>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</si>
  <si>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</si>
  <si>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</si>
  <si>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</si>
  <si>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</si>
  <si>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</si>
  <si>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</si>
  <si>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</si>
  <si>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</si>
  <si>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</si>
  <si>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</si>
  <si>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</si>
  <si>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</si>
  <si>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</si>
  <si>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</si>
  <si>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</si>
  <si>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</si>
  <si>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</si>
  <si>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</si>
  <si>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</si>
  <si>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</si>
  <si>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</si>
  <si>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</si>
  <si>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</si>
  <si>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</si>
  <si>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</si>
  <si>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</si>
  <si>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</si>
  <si>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</si>
  <si>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</si>
  <si>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</si>
  <si>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</si>
  <si>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</si>
  <si>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</si>
  <si>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</si>
  <si>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</si>
  <si>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</si>
  <si>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</si>
  <si>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</si>
  <si>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</si>
  <si>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</si>
  <si>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</si>
  <si>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</si>
  <si>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</si>
  <si>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</si>
  <si>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</si>
  <si>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</si>
  <si>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</si>
  <si>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</si>
  <si>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</si>
  <si>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</si>
  <si>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</si>
  <si>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</si>
  <si>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</si>
  <si>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</si>
  <si>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</si>
  <si>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</si>
  <si>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</si>
  <si>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</si>
  <si>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</si>
  <si>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</si>
  <si>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</si>
  <si>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</si>
  <si>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20154</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</si>
  <si>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</si>
  <si>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</si>
  <si>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</si>
  <si>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</si>
  <si>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</si>
  <si>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</si>
  <si>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</si>
  <si>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</si>
  <si>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</si>
  <si>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</si>
  <si>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</si>
  <si>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</si>
  <si>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</si>
  <si>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</si>
  <si>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</si>
  <si>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</si>
  <si>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</si>
  <si>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</si>
  <si>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</si>
  <si>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</si>
  <si>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</si>
  <si>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</si>
  <si>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</si>
  <si>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</si>
  <si>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</si>
  <si>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</si>
  <si>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</si>
  <si>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</si>
  <si>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</si>
  <si>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</si>
  <si>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</si>
  <si>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</si>
  <si>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</si>
  <si>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</si>
  <si>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</si>
  <si>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</si>
  <si>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</si>
  <si>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</si>
  <si>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</si>
  <si>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</si>
  <si>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</si>
  <si>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</si>
  <si>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</si>
  <si>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</si>
  <si>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</si>
  <si>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</si>
  <si>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</si>
  <si>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</si>
  <si>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</si>
  <si>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</si>
  <si>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</si>
  <si>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</si>
  <si>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</si>
  <si>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</si>
  <si>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</si>
  <si>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</si>
  <si>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</si>
  <si>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</si>
  <si>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</si>
  <si>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</si>
  <si>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</si>
  <si>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</si>
  <si>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</si>
  <si>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</si>
  <si>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</si>
  <si>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</si>
  <si>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</si>
  <si>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</si>
  <si>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</si>
  <si>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</si>
  <si>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</si>
  <si>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</si>
  <si>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</si>
  <si>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</si>
  <si>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</si>
  <si>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</si>
  <si>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</si>
  <si>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</si>
  <si>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</si>
  <si>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</si>
  <si>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</si>
  <si>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</si>
  <si>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</si>
  <si>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</si>
  <si>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</si>
  <si>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</si>
  <si>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</si>
  <si>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</si>
  <si>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</si>
  <si>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</si>
  <si>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</si>
  <si>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</si>
  <si>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</si>
  <si>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</si>
  <si>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</si>
  <si>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</si>
  <si>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</si>
  <si>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</si>
  <si>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</si>
  <si>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</si>
  <si>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</si>
  <si>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</si>
  <si>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</si>
  <si>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</si>
  <si>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</si>
  <si>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</si>
  <si>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</si>
  <si>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</si>
  <si>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</si>
  <si>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</si>
  <si>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</si>
  <si>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</si>
  <si>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</si>
  <si>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</si>
  <si>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</si>
  <si>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</si>
  <si>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</si>
  <si>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</si>
  <si>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</si>
  <si>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</si>
  <si>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</si>
  <si>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</si>
  <si>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</si>
  <si>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</si>
  <si>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</si>
  <si>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</si>
  <si>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</si>
  <si>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</si>
  <si>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</si>
  <si>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</si>
  <si>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</si>
  <si>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</si>
  <si>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</si>
  <si>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</si>
  <si>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</si>
  <si>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</si>
  <si>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</si>
  <si>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</si>
  <si>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</si>
  <si>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</si>
  <si>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</si>
  <si>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</si>
  <si>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</si>
  <si>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</si>
  <si>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</si>
  <si>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</si>
  <si>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</si>
  <si>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</si>
  <si>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</si>
  <si>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</si>
  <si>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</si>
  <si>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</si>
  <si>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</si>
  <si>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</si>
  <si>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</si>
  <si>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</si>
  <si>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</si>
  <si>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</si>
  <si>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</si>
  <si>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</si>
  <si>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</si>
  <si>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</si>
  <si>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</si>
  <si>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</si>
  <si>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</si>
  <si>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</si>
  <si>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</si>
  <si>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</si>
  <si>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</si>
  <si>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</si>
  <si>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</si>
  <si>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</si>
  <si>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</si>
  <si>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</si>
  <si>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</si>
  <si>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</si>
  <si>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</si>
  <si>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</si>
  <si>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</si>
  <si>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</si>
  <si>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</si>
  <si>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</si>
  <si>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</si>
  <si>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</si>
  <si>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</si>
  <si>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</si>
  <si>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</si>
  <si>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</si>
  <si>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</si>
  <si>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</si>
  <si>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</si>
  <si>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</si>
  <si>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</si>
  <si>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</si>
  <si>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</si>
  <si>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</si>
  <si>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</si>
  <si>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</si>
  <si>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</si>
  <si>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</si>
  <si>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</si>
  <si>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</si>
  <si>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</si>
  <si>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</si>
  <si>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</si>
  <si>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</si>
  <si>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</si>
  <si>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</si>
  <si>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</si>
  <si>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</si>
  <si>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</si>
  <si>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</si>
  <si>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</si>
  <si>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</si>
  <si>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</si>
  <si>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</si>
  <si>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</si>
  <si>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</si>
  <si>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</si>
  <si>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</si>
  <si>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</si>
  <si>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</si>
  <si>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</si>
  <si>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</si>
  <si>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</si>
  <si>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</si>
  <si>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</si>
  <si>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</si>
  <si>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</si>
  <si>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</si>
  <si>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</si>
  <si>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</si>
  <si>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</si>
  <si>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</si>
  <si>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</si>
  <si>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</si>
  <si>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</si>
  <si>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</si>
  <si>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</si>
  <si>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</si>
  <si>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</si>
  <si>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</si>
  <si>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</si>
  <si>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</si>
  <si>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</si>
  <si>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</si>
  <si>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</si>
  <si>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</si>
  <si>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</si>
  <si>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</si>
  <si>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</si>
  <si>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</si>
  <si>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</si>
  <si>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</si>
  <si>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</si>
  <si>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</si>
  <si>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</si>
  <si>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</si>
  <si>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</si>
  <si>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</si>
  <si>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</si>
  <si>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</si>
  <si>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</si>
  <si>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</si>
  <si>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</si>
  <si>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</si>
  <si>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</si>
  <si>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</si>
  <si>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</si>
  <si>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</si>
  <si>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</si>
  <si>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</si>
  <si>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</si>
  <si>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</si>
  <si>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</si>
  <si>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</si>
  <si>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</si>
  <si>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</si>
  <si>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</si>
  <si>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</si>
  <si>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</si>
  <si>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</si>
  <si>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</si>
  <si>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</si>
  <si>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</si>
  <si>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</si>
  <si>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</si>
  <si>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</si>
  <si>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</si>
  <si>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</si>
  <si>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</si>
  <si>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</si>
  <si>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</si>
  <si>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</si>
  <si>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</si>
  <si>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</si>
  <si>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</si>
  <si>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</si>
  <si>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</si>
  <si>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</si>
  <si>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</si>
  <si>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</si>
  <si>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</si>
  <si>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</si>
  <si>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</si>
  <si>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</si>
  <si>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</si>
  <si>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</si>
  <si>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</si>
  <si>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</si>
  <si>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</si>
  <si>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</si>
  <si>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</si>
  <si>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</si>
  <si>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</si>
  <si>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</si>
  <si>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</si>
  <si>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</si>
  <si>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</si>
  <si>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</si>
  <si>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</si>
  <si>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</si>
  <si>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</si>
  <si>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</si>
  <si>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</si>
  <si>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</si>
  <si>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</si>
  <si>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</si>
  <si>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</si>
  <si>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</si>
  <si>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</si>
  <si>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</si>
  <si>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</si>
  <si>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</si>
  <si>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</si>
  <si>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</si>
  <si>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</si>
  <si>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</si>
  <si>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</si>
  <si>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</si>
  <si>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</si>
  <si>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</si>
  <si>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</si>
  <si>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</si>
  <si>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</si>
  <si>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</si>
  <si>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</si>
  <si>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</si>
  <si>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</si>
  <si>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</si>
  <si>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</si>
  <si>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</si>
  <si>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</si>
  <si>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</si>
  <si>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</si>
  <si>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</si>
  <si>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</si>
  <si>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</si>
  <si>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</si>
  <si>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</si>
  <si>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</si>
  <si>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</si>
  <si>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</si>
  <si>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</si>
  <si>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</si>
  <si>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</si>
  <si>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</si>
  <si>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</si>
  <si>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</si>
  <si>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</si>
  <si>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</si>
  <si>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</si>
  <si>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</si>
  <si>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</si>
  <si>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</si>
  <si>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</si>
  <si>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</si>
  <si>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</si>
  <si>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</si>
  <si>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</si>
  <si>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</si>
  <si>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</si>
  <si>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</si>
  <si>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</si>
  <si>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</si>
  <si>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</si>
  <si>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</si>
  <si>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</si>
  <si>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</si>
  <si>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</si>
  <si>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</si>
  <si>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</si>
  <si>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</si>
  <si>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</si>
  <si>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</si>
  <si>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</si>
  <si>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</si>
  <si>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</si>
  <si>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</si>
  <si>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</si>
  <si>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</si>
  <si>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</si>
  <si>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</si>
  <si>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</si>
  <si>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</si>
  <si>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</si>
  <si>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</si>
  <si>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</si>
  <si>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</si>
  <si>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</si>
  <si>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</si>
  <si>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</si>
  <si>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</si>
  <si>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</si>
  <si>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</si>
  <si>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</si>
  <si>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</si>
  <si>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</si>
  <si>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</si>
  <si>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</si>
  <si>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</si>
  <si>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</si>
  <si>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</si>
  <si>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</si>
  <si>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</si>
  <si>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</si>
  <si>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</si>
  <si>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</si>
  <si>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</si>
  <si>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</si>
  <si>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</si>
  <si>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</si>
  <si>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</si>
  <si>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</si>
  <si>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</si>
  <si>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</si>
  <si>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</si>
  <si>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</si>
  <si>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</si>
  <si>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</si>
  <si>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</si>
  <si>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</si>
  <si>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</si>
  <si>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</si>
  <si>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</si>
  <si>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</si>
  <si>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</si>
  <si>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</si>
  <si>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</si>
  <si>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</si>
  <si>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</si>
  <si>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</si>
  <si>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</si>
  <si>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</si>
  <si>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</si>
  <si>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</si>
  <si>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</si>
  <si>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</si>
  <si>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</si>
  <si>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</si>
  <si>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</si>
  <si>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</si>
  <si>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</si>
  <si>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</si>
  <si>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</si>
  <si>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</si>
  <si>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</si>
  <si>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</si>
  <si>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</si>
  <si>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</si>
  <si>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</si>
  <si>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</si>
  <si>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</si>
  <si>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</si>
  <si>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</si>
  <si>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</si>
  <si>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</si>
  <si>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</si>
  <si>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</si>
  <si>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</si>
  <si>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</si>
  <si>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</si>
  <si>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</si>
  <si>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</si>
  <si>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</si>
  <si>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</si>
  <si>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</si>
  <si>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</si>
  <si>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</si>
  <si>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</si>
  <si>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</si>
  <si>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</si>
  <si>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</si>
  <si>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</si>
  <si>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</si>
  <si>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</si>
  <si>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</si>
  <si>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</si>
  <si>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</si>
  <si>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</si>
  <si>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</si>
  <si>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</si>
  <si>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</si>
  <si>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</si>
  <si>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</si>
  <si>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</si>
  <si>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</si>
  <si>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</si>
  <si>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</si>
  <si>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</si>
  <si>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</si>
  <si>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</si>
  <si>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</si>
  <si>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</si>
  <si>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</si>
  <si>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</si>
  <si>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</si>
  <si>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</si>
  <si>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</si>
  <si>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</si>
  <si>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</si>
  <si>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</si>
  <si>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</si>
  <si>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</si>
  <si>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</si>
  <si>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</si>
  <si>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</si>
  <si>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</si>
  <si>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</si>
  <si>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</si>
  <si>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</si>
  <si>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</si>
  <si>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</si>
  <si>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</si>
  <si>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</si>
  <si>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</si>
  <si>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</si>
  <si>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</si>
  <si>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</si>
  <si>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</si>
  <si>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</si>
  <si>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</si>
  <si>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</si>
  <si>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</si>
  <si>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</si>
  <si>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</si>
  <si>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</si>
  <si>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</si>
  <si>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</si>
  <si>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</si>
  <si>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</si>
  <si>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</si>
  <si>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</si>
  <si>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</si>
  <si>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</si>
  <si>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</si>
  <si>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</si>
  <si>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</si>
  <si>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</si>
  <si>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</si>
  <si>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</si>
  <si>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</si>
  <si>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</si>
  <si>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</si>
  <si>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</si>
  <si>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</si>
  <si>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</si>
  <si>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</si>
  <si>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</si>
  <si>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</si>
  <si>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</si>
  <si>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</si>
  <si>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</si>
  <si>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</si>
  <si>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</si>
  <si>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</si>
  <si>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</si>
  <si>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</si>
  <si>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</si>
  <si>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</si>
  <si>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</si>
  <si>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</si>
  <si>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</si>
  <si>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</si>
  <si>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</si>
  <si>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</si>
  <si>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</si>
  <si>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</si>
  <si>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</si>
  <si>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</si>
  <si>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</si>
  <si>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</si>
  <si>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</si>
  <si>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</si>
  <si>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</si>
  <si>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</si>
  <si>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</si>
  <si>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</si>
  <si>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</si>
  <si>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</si>
  <si>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</si>
  <si>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</si>
  <si>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</si>
  <si>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</si>
  <si>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</si>
  <si>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</si>
  <si>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</si>
  <si>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</si>
  <si>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</si>
  <si>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</si>
  <si>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</si>
  <si>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</si>
  <si>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</si>
  <si>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</si>
  <si>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</si>
  <si>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</si>
  <si>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</si>
  <si>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</si>
  <si>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</si>
  <si>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</si>
  <si>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</si>
  <si>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</si>
  <si>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</si>
  <si>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</si>
  <si>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</si>
  <si>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</si>
  <si>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</si>
  <si>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</si>
  <si>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</si>
  <si>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</si>
  <si>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</si>
  <si>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</si>
  <si>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</si>
  <si>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</si>
  <si>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</si>
  <si>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</si>
  <si>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</si>
  <si>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</si>
  <si>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</si>
  <si>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</si>
  <si>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</si>
  <si>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</si>
  <si>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</si>
  <si>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</si>
  <si>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</si>
  <si>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</si>
  <si>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</si>
  <si>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</si>
  <si>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</si>
  <si>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</si>
  <si>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</si>
  <si>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</si>
  <si>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</si>
  <si>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</si>
  <si>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</si>
  <si>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</si>
  <si>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</si>
  <si>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</si>
  <si>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</si>
  <si>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</si>
  <si>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</si>
  <si>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</si>
  <si>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</si>
  <si>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</si>
  <si>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</si>
  <si>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</si>
  <si>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</si>
  <si>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</si>
  <si>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</si>
  <si>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</si>
  <si>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</si>
  <si>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</si>
  <si>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</si>
  <si>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</si>
  <si>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</si>
  <si>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</si>
  <si>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</si>
  <si>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</si>
  <si>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</si>
  <si>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</si>
  <si>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</si>
  <si>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</si>
  <si>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</si>
  <si>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</si>
  <si>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</si>
  <si>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</si>
  <si>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</si>
  <si>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</si>
  <si>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</si>
  <si>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</si>
  <si>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</si>
  <si>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</si>
  <si>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</si>
  <si>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</si>
  <si>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</si>
  <si>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</si>
  <si>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</si>
  <si>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</si>
  <si>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</si>
  <si>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</si>
  <si>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</si>
  <si>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</si>
  <si>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</si>
  <si>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</si>
  <si>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</si>
  <si>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</si>
  <si>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</si>
  <si>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</si>
  <si>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</si>
  <si>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</si>
  <si>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</si>
  <si>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</si>
  <si>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</si>
  <si>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</si>
  <si>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</si>
  <si>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</si>
  <si>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</si>
  <si>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</si>
  <si>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</si>
  <si>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</si>
  <si>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</si>
  <si>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</si>
  <si>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</si>
  <si>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</si>
  <si>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</si>
  <si>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</si>
  <si>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</si>
  <si>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</si>
  <si>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</si>
  <si>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</si>
  <si>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</si>
  <si>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</si>
  <si>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</si>
  <si>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</si>
  <si>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</si>
  <si>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</si>
  <si>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</si>
  <si>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</si>
  <si>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</si>
  <si>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</si>
  <si>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</si>
  <si>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</si>
  <si>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</si>
  <si>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</si>
  <si>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</si>
  <si>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</si>
  <si>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</si>
  <si>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</si>
  <si>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</si>
  <si>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</si>
  <si>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</si>
  <si>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</si>
  <si>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</si>
  <si>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</si>
  <si>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</si>
  <si>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</si>
  <si>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</si>
  <si>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</si>
  <si>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</si>
  <si>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</si>
  <si>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</si>
  <si>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</si>
  <si>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</si>
  <si>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</si>
  <si>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</si>
  <si>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</si>
  <si>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</si>
  <si>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</si>
  <si>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</si>
  <si>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</si>
  <si>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</si>
  <si>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</si>
  <si>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</si>
  <si>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</si>
  <si>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</si>
  <si>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</si>
  <si>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</si>
  <si>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</si>
  <si>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</si>
  <si>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</si>
  <si>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</si>
  <si>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</si>
  <si>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</si>
  <si>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</si>
  <si>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</si>
  <si>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</si>
  <si>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</si>
  <si>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</si>
  <si>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</si>
  <si>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</si>
  <si>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</si>
  <si>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</si>
  <si>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</si>
  <si>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</si>
  <si>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</si>
  <si>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</si>
  <si>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</si>
  <si>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</si>
  <si>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</si>
  <si>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</si>
  <si>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</si>
  <si>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</si>
  <si>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</si>
  <si>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</si>
  <si>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</si>
  <si>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</si>
  <si>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</si>
  <si>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</si>
  <si>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</si>
  <si>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</si>
  <si>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</si>
  <si>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</si>
  <si>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</si>
  <si>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</si>
  <si>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</si>
  <si>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</si>
  <si>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</si>
  <si>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</si>
  <si>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</si>
  <si>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</si>
  <si>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</si>
  <si>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</si>
  <si>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</si>
  <si>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</si>
  <si>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</si>
  <si>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</si>
  <si>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</si>
  <si>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</si>
  <si>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</si>
  <si>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</si>
  <si>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</si>
  <si>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</si>
  <si>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</si>
  <si>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</si>
  <si>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</si>
  <si>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</si>
  <si>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</si>
  <si>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</si>
  <si>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</si>
  <si>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</si>
  <si>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</si>
  <si>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</si>
  <si>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</si>
  <si>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</si>
  <si>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</si>
  <si>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</si>
  <si>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</si>
  <si>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</si>
  <si>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</si>
  <si>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</si>
  <si>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</si>
  <si>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</si>
  <si>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</si>
  <si>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</si>
  <si>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</si>
  <si>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</si>
  <si>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</si>
  <si>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</si>
  <si>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</si>
  <si>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</si>
  <si>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</si>
  <si>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</si>
  <si>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</si>
  <si>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</si>
  <si>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</si>
  <si>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</si>
  <si>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</si>
  <si>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</si>
  <si>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</si>
  <si>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</si>
  <si>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</si>
  <si>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</si>
  <si>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</si>
  <si>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</si>
  <si>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</si>
  <si>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</si>
  <si>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</si>
  <si>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</si>
  <si>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</si>
  <si>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</si>
  <si>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</si>
  <si>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</si>
  <si>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</si>
  <si>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</si>
  <si>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</si>
  <si>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</si>
  <si>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</si>
  <si>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</si>
  <si>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</si>
  <si>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</si>
  <si>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</si>
  <si>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</si>
  <si>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</si>
  <si>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</si>
  <si>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</si>
  <si>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</si>
  <si>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</si>
  <si>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</si>
  <si>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</si>
  <si>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</si>
  <si>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</si>
  <si>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</si>
  <si>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</si>
  <si>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</si>
  <si>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</si>
  <si>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</si>
  <si>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</si>
  <si>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</si>
  <si>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</si>
  <si>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</si>
  <si>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</si>
  <si>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</si>
  <si>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</si>
  <si>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</si>
  <si>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</si>
  <si>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</si>
  <si>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</si>
  <si>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</si>
  <si>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</si>
  <si>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</si>
  <si>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</si>
  <si>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</si>
  <si>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</si>
  <si>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</si>
  <si>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</si>
  <si>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</si>
  <si>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</si>
  <si>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</si>
  <si>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</si>
  <si>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</si>
  <si>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</si>
  <si>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</si>
  <si>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</si>
  <si>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</si>
  <si>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</si>
  <si>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</si>
  <si>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</si>
  <si>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</si>
  <si>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</si>
  <si>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</si>
  <si>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</si>
  <si>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</si>
  <si>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</si>
  <si>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</si>
  <si>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</si>
  <si>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</si>
  <si>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</si>
  <si>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</si>
  <si>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</si>
  <si>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</si>
  <si>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</si>
  <si>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</si>
  <si>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</si>
  <si>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</si>
  <si>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</si>
  <si>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</si>
  <si>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</si>
  <si>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</si>
  <si>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</si>
  <si>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</si>
  <si>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</si>
  <si>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</si>
  <si>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</si>
  <si>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</si>
  <si>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</si>
  <si>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</si>
  <si>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</si>
  <si>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</si>
  <si>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</si>
  <si>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</si>
  <si>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</si>
  <si>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</si>
  <si>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</si>
  <si>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</si>
  <si>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</si>
  <si>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</si>
  <si>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</si>
  <si>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</si>
  <si>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</si>
  <si>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</si>
  <si>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</si>
  <si>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</si>
  <si>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</si>
  <si>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</si>
  <si>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</si>
  <si>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</si>
  <si>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</si>
  <si>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</si>
  <si>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</si>
  <si>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</si>
  <si>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</si>
  <si>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</si>
  <si>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</si>
  <si>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</si>
  <si>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</si>
  <si>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</si>
  <si>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</si>
  <si>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</si>
  <si>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</si>
  <si>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</si>
  <si>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</si>
  <si>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</si>
  <si>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</si>
  <si>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</si>
  <si>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</si>
  <si>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</si>
  <si>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</si>
  <si>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</si>
  <si>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</si>
  <si>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</si>
  <si>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</si>
  <si>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</si>
  <si>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</si>
  <si>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</si>
  <si>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</si>
  <si>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</si>
  <si>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</si>
  <si>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</si>
  <si>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</si>
  <si>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</si>
  <si>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</si>
  <si>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</si>
  <si>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</si>
  <si>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</si>
  <si>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</si>
  <si>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</si>
  <si>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</si>
  <si>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</si>
  <si>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</si>
  <si>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</si>
  <si>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</si>
  <si>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</si>
  <si>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</si>
  <si>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</si>
  <si>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</si>
  <si>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</si>
  <si>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</si>
  <si>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</si>
  <si>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</si>
  <si>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</si>
  <si>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</si>
  <si>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</si>
  <si>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</si>
  <si>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</si>
  <si>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</si>
  <si>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</si>
  <si>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</si>
  <si>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</si>
  <si>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</si>
  <si>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</si>
  <si>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</si>
  <si>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</si>
  <si>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</si>
  <si>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</si>
  <si>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</si>
  <si>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</si>
  <si>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</si>
  <si>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</si>
  <si>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</si>
  <si>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</si>
  <si>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</si>
  <si>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</si>
  <si>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</si>
  <si>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</si>
  <si>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</si>
  <si>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</si>
  <si>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</si>
  <si>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</si>
  <si>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</si>
  <si>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</si>
  <si>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</si>
  <si>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</si>
  <si>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</si>
  <si>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</si>
  <si>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</si>
  <si>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</si>
  <si>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</si>
  <si>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</si>
  <si>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</si>
  <si>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</si>
  <si>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</si>
  <si>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</si>
  <si>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</si>
  <si>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</si>
  <si>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</si>
  <si>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</si>
  <si>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</si>
  <si>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</si>
  <si>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</si>
  <si>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</si>
  <si>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</si>
  <si>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</si>
  <si>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</si>
  <si>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</si>
  <si>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</si>
  <si>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</si>
  <si>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</si>
  <si>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</si>
  <si>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</si>
  <si>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</si>
  <si>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</si>
  <si>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</si>
  <si>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</si>
  <si>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</si>
  <si>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</si>
  <si>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</si>
  <si>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</si>
  <si>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</si>
  <si>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</si>
  <si>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</si>
  <si>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</si>
  <si>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</si>
  <si>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</si>
  <si>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</si>
  <si>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</si>
  <si>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</si>
  <si>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</si>
  <si>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</si>
  <si>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</si>
  <si>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</si>
  <si>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</si>
  <si>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</si>
  <si>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</si>
  <si>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</si>
  <si>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</si>
  <si>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</si>
  <si>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</si>
  <si>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</si>
  <si>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</si>
  <si>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</si>
  <si>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</si>
  <si>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</si>
  <si>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</si>
  <si>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</si>
  <si>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</si>
  <si>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</si>
  <si>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</si>
  <si>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</si>
  <si>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</si>
  <si>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</si>
  <si>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</si>
  <si>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</si>
  <si>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</si>
  <si>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</si>
  <si>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</si>
  <si>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</si>
  <si>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</si>
  <si>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</si>
  <si>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</si>
  <si>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</si>
  <si>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</si>
  <si>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</si>
  <si>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</si>
  <si>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</si>
  <si>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</si>
  <si>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</si>
  <si>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</si>
  <si>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</si>
  <si>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</si>
  <si>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</si>
  <si>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</si>
  <si>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</si>
  <si>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</si>
  <si>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</si>
  <si>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</si>
  <si>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</si>
  <si>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</si>
  <si>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</si>
  <si>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</si>
  <si>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</si>
  <si>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</si>
  <si>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</si>
  <si>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</si>
  <si>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</si>
  <si>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</si>
  <si>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</si>
  <si>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</si>
  <si>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</si>
  <si>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</si>
  <si>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</si>
  <si>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</si>
  <si>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</si>
  <si>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</si>
  <si>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</si>
  <si>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</si>
  <si>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</si>
  <si>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</si>
  <si>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</si>
  <si>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</si>
  <si>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</si>
  <si>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</si>
  <si>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</si>
  <si>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</si>
  <si>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</si>
  <si>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</si>
  <si>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</si>
  <si>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</si>
  <si>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</si>
  <si>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</si>
  <si>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</si>
  <si>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</si>
  <si>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</si>
  <si>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</si>
  <si>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</si>
  <si>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</si>
  <si>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</si>
  <si>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</si>
  <si>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</si>
  <si>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</si>
  <si>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</si>
  <si>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</si>
  <si>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</si>
  <si>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</si>
  <si>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</si>
  <si>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</si>
  <si>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</si>
  <si>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</si>
  <si>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</si>
  <si>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</si>
  <si>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</si>
  <si>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</si>
  <si>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</si>
  <si>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</si>
  <si>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</si>
  <si>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</si>
  <si>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</si>
  <si>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</si>
  <si>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</si>
  <si>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</si>
  <si>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</si>
  <si>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</si>
  <si>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</si>
  <si>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</si>
  <si>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</si>
  <si>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</si>
  <si>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</si>
  <si>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</si>
  <si>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</si>
  <si>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</si>
  <si>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</si>
  <si>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</si>
  <si>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</si>
  <si>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</si>
  <si>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</si>
  <si>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</si>
  <si>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</si>
  <si>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</si>
  <si>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</si>
  <si>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</si>
  <si>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</si>
  <si>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</si>
  <si>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</si>
  <si>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</si>
  <si>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</si>
  <si>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</si>
  <si>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</si>
  <si>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</si>
  <si>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</si>
  <si>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</si>
  <si>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</si>
  <si>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</si>
  <si>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</si>
  <si>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</si>
  <si>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</si>
  <si>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</si>
  <si>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</si>
  <si>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</si>
  <si>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</si>
  <si>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</si>
  <si>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</si>
  <si>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</si>
  <si>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</si>
  <si>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</si>
  <si>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</si>
  <si>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</si>
  <si>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</si>
  <si>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</si>
  <si>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</si>
  <si>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</si>
  <si>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</si>
  <si>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</si>
  <si>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</si>
  <si>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</si>
  <si>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</si>
  <si>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</si>
  <si>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</si>
  <si>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</si>
  <si>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</si>
  <si>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</si>
  <si>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</si>
  <si>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</si>
  <si>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</si>
  <si>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</si>
  <si>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</si>
  <si>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</si>
  <si>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</si>
  <si>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</si>
  <si>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</si>
  <si>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</si>
  <si>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</si>
  <si>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</si>
  <si>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</si>
  <si>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</si>
  <si>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</si>
  <si>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</si>
  <si>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</si>
  <si>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</si>
  <si>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</si>
  <si>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</si>
  <si>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</si>
  <si>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</si>
  <si>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</si>
  <si>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</si>
  <si>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</si>
  <si>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</si>
  <si>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</si>
  <si>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</si>
  <si>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</si>
  <si>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</si>
  <si>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</si>
  <si>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</si>
  <si>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</si>
  <si>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</si>
  <si>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</si>
  <si>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</si>
  <si>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</si>
  <si>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</si>
  <si>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</si>
  <si>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</si>
  <si>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</si>
  <si>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</si>
  <si>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</si>
  <si>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</si>
  <si>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</si>
  <si>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</si>
  <si>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</si>
  <si>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</si>
  <si>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</si>
  <si>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</si>
  <si>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</si>
  <si>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</si>
  <si>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</si>
  <si>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</si>
  <si>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</si>
  <si>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</si>
  <si>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</si>
  <si>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</si>
  <si>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</si>
  <si>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</si>
  <si>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</si>
  <si>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</si>
  <si>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</si>
  <si>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</si>
  <si>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</si>
  <si>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</si>
  <si>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</si>
  <si>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</si>
  <si>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</si>
  <si>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</si>
  <si>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</si>
  <si>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</si>
  <si>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</si>
  <si>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</si>
  <si>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</si>
  <si>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</si>
  <si>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</si>
  <si>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</si>
  <si>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</si>
  <si>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</si>
  <si>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</si>
  <si>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</si>
  <si>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</si>
  <si>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</si>
  <si>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</si>
  <si>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</si>
  <si>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</si>
  <si>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</si>
  <si>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</si>
  <si>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</si>
  <si>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</si>
  <si>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</si>
  <si>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</si>
  <si>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</si>
  <si>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</si>
  <si>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</si>
  <si>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</si>
  <si>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</si>
  <si>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</si>
  <si>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</si>
  <si>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</si>
  <si>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</si>
  <si>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</si>
  <si>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</si>
  <si>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</si>
  <si>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</si>
  <si>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</si>
  <si>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</si>
  <si>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</si>
  <si>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</si>
  <si>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</si>
  <si>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</si>
  <si>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</si>
  <si>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</si>
  <si>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</si>
  <si>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</si>
  <si>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</si>
  <si>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</si>
  <si>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</si>
  <si>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</si>
  <si>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</si>
  <si>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</si>
  <si>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</si>
  <si>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</si>
  <si>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</si>
  <si>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</si>
  <si>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</si>
  <si>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</si>
  <si>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</si>
  <si>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</si>
  <si>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</si>
  <si>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</si>
  <si>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</si>
  <si>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</si>
  <si>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</si>
  <si>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</si>
  <si>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</si>
  <si>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</si>
  <si>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</si>
  <si>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</si>
  <si>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</si>
  <si>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</si>
  <si>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</si>
  <si>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</si>
  <si>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</si>
  <si>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</si>
  <si>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</si>
  <si>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</si>
  <si>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</si>
  <si>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</si>
  <si>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</si>
  <si>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</si>
  <si>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</si>
  <si>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</si>
  <si>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</si>
  <si>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</si>
  <si>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</si>
  <si>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</si>
  <si>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</si>
  <si>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</si>
  <si>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</si>
  <si>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</si>
  <si>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</si>
  <si>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</si>
  <si>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</si>
  <si>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</si>
  <si>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</si>
  <si>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</si>
  <si>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</si>
  <si>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</si>
  <si>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</si>
  <si>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</si>
  <si>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</si>
  <si>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</si>
  <si>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</si>
  <si>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</si>
  <si>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</si>
  <si>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</si>
  <si>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</si>
  <si>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</si>
  <si>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</si>
  <si>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</si>
  <si>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</si>
  <si>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</si>
  <si>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</si>
  <si>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</si>
  <si>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</si>
  <si>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</si>
  <si>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</si>
  <si>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</si>
  <si>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</si>
  <si>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</si>
  <si>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</si>
  <si>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</si>
  <si>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</si>
  <si>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</si>
  <si>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</si>
  <si>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</si>
  <si>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</si>
  <si>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</si>
  <si>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</si>
  <si>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</si>
  <si>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</si>
  <si>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</si>
  <si>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</si>
  <si>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</si>
  <si>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</si>
  <si>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</si>
  <si>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</si>
  <si>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</si>
  <si>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</si>
  <si>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</si>
  <si>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</si>
  <si>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</si>
  <si>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</si>
  <si>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</si>
  <si>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</si>
  <si>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</si>
  <si>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</si>
  <si>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</si>
  <si>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</si>
  <si>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</si>
  <si>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</si>
  <si>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</si>
  <si>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</si>
  <si>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</si>
  <si>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</si>
  <si>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</si>
  <si>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</si>
  <si>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</si>
  <si>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</si>
  <si>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</si>
  <si>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</si>
  <si>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</si>
  <si>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</si>
  <si>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</si>
  <si>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</si>
  <si>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</si>
  <si>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</si>
  <si>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</si>
  <si>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</si>
  <si>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</si>
  <si>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</si>
  <si>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</si>
  <si>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</si>
  <si>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</si>
  <si>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</si>
  <si>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</si>
  <si>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</si>
  <si>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</si>
  <si>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</si>
  <si>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</si>
  <si>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</si>
  <si>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</si>
  <si>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</si>
  <si>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</si>
  <si>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</si>
  <si>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</si>
  <si>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</si>
  <si>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</si>
  <si>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</si>
  <si>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</si>
  <si>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</si>
  <si>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</si>
  <si>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</si>
  <si>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</si>
  <si>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</si>
  <si>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</si>
  <si>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</si>
  <si>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</si>
  <si>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</si>
  <si>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</si>
  <si>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</si>
  <si>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</si>
  <si>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</si>
  <si>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</si>
  <si>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</si>
  <si>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</si>
  <si>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</si>
  <si>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</si>
  <si>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</si>
  <si>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</si>
  <si>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</si>
  <si>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</si>
  <si>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</si>
  <si>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</si>
  <si>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</si>
  <si>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</si>
  <si>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</si>
  <si>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</si>
  <si>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</si>
  <si>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</si>
  <si>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</si>
  <si>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</si>
  <si>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</si>
  <si>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</si>
  <si>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</si>
  <si>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</si>
  <si>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</si>
  <si>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</si>
  <si>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</si>
  <si>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</si>
  <si>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</si>
  <si>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</si>
  <si>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</si>
  <si>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</si>
  <si>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</si>
  <si>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</si>
  <si>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</si>
  <si>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</si>
  <si>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</si>
  <si>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</si>
  <si>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</si>
  <si>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</si>
  <si>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</si>
  <si>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</si>
  <si>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</si>
  <si>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</si>
  <si>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</si>
  <si>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</si>
  <si>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</si>
  <si>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</si>
  <si>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</si>
  <si>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</si>
  <si>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</si>
  <si>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</si>
  <si>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</si>
  <si>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</si>
  <si>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</si>
  <si>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</si>
  <si>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</si>
  <si>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</si>
  <si>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</si>
  <si>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</si>
  <si>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</si>
  <si>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</si>
  <si>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</si>
  <si>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</si>
  <si>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</si>
  <si>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</si>
  <si>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</si>
  <si>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</si>
  <si>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</si>
  <si>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</si>
  <si>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</si>
  <si>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</si>
  <si>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</si>
  <si>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</si>
  <si>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</si>
  <si>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</si>
  <si>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</si>
  <si>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</si>
  <si>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</si>
  <si>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</si>
  <si>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</si>
  <si>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</si>
  <si>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</si>
  <si>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</si>
  <si>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</si>
  <si>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</si>
  <si>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</si>
  <si>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</si>
  <si>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</si>
  <si>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</si>
  <si>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</si>
  <si>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</si>
  <si>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</si>
  <si>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</si>
  <si>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</si>
  <si>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</si>
  <si>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</si>
  <si>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</si>
  <si>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</si>
  <si>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</si>
  <si>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</si>
  <si>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</si>
  <si>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</si>
  <si>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</si>
  <si>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</si>
  <si>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</si>
  <si>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</si>
  <si>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</si>
  <si>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</si>
  <si>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</si>
  <si>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</si>
  <si>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</si>
  <si>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</si>
  <si>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</si>
  <si>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</si>
  <si>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</si>
  <si>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</si>
  <si>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</si>
  <si>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</si>
  <si>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</si>
  <si>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</si>
  <si>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</si>
  <si>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</si>
  <si>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</si>
  <si>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</si>
  <si>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</si>
  <si>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</si>
  <si>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</si>
  <si>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</si>
  <si>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</si>
  <si>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</si>
  <si>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</si>
  <si>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</si>
  <si>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</si>
  <si>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</si>
  <si>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</si>
  <si>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</si>
  <si>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</si>
  <si>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</si>
  <si>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</si>
  <si>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</si>
  <si>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</si>
  <si>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</si>
  <si>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</si>
  <si>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</si>
  <si>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</si>
  <si>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</si>
  <si>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</si>
  <si>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</si>
  <si>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</si>
  <si>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</si>
  <si>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</si>
  <si>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</si>
  <si>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</si>
  <si>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</si>
  <si>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</si>
  <si>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</si>
  <si>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</si>
  <si>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</si>
  <si>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</si>
  <si>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</si>
  <si>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</si>
  <si>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</si>
  <si>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</si>
  <si>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</si>
  <si>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</si>
  <si>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</si>
  <si>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</si>
  <si>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</si>
  <si>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</si>
  <si>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</si>
  <si>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</si>
  <si>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</si>
  <si>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</si>
  <si>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</si>
  <si>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</si>
  <si>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</si>
  <si>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</si>
  <si>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</si>
  <si>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</si>
  <si>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</si>
  <si>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</si>
  <si>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</si>
  <si>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</si>
  <si>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</si>
  <si>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</si>
  <si>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</si>
  <si>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</si>
  <si>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</si>
  <si>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</si>
  <si>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</si>
  <si>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</si>
  <si>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</si>
  <si>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</si>
  <si>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</si>
  <si>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</si>
  <si>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</si>
  <si>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</si>
  <si>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</si>
  <si>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</si>
  <si>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</si>
  <si>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</si>
  <si>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</si>
  <si>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</si>
  <si>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</si>
  <si>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</si>
  <si>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</si>
  <si>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</si>
  <si>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</si>
  <si>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</si>
  <si>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</si>
  <si>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</si>
  <si>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</si>
  <si>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</si>
  <si>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</si>
  <si>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</si>
  <si>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</si>
  <si>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</si>
  <si>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</si>
  <si>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</si>
  <si>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</si>
  <si>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</si>
  <si>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</si>
  <si>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</si>
  <si>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</si>
  <si>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</si>
  <si>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</si>
  <si>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</si>
  <si>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</si>
  <si>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</si>
  <si>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</si>
  <si>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</si>
  <si>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</si>
  <si>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</si>
  <si>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</si>
  <si>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</si>
  <si>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</si>
  <si>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</si>
  <si>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</si>
  <si>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</si>
  <si>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</si>
  <si>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</si>
  <si>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</si>
  <si>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</si>
  <si>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</si>
  <si>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</si>
  <si>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</si>
  <si>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</si>
  <si>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</si>
  <si>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</si>
  <si>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</si>
  <si>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</si>
  <si>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</si>
  <si>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</si>
  <si>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</si>
  <si>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</si>
  <si>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</si>
  <si>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</si>
  <si>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</si>
  <si>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</si>
  <si>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</si>
  <si>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</si>
  <si>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</si>
  <si>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</si>
  <si>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</si>
  <si>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</si>
  <si>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</si>
  <si>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</si>
  <si>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</si>
  <si>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</si>
  <si>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</si>
  <si>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</si>
  <si>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</si>
  <si>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</si>
  <si>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</si>
  <si>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</si>
  <si>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</si>
  <si>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</si>
  <si>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</si>
  <si>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</si>
  <si>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</si>
  <si>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</si>
  <si>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</si>
  <si>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</si>
  <si>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</si>
  <si>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</si>
  <si>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</si>
  <si>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</si>
  <si>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</si>
  <si>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</si>
  <si>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</si>
  <si>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</si>
  <si>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</si>
  <si>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</si>
  <si>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</si>
  <si>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</si>
  <si>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</si>
  <si>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</si>
  <si>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</si>
  <si>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</si>
  <si>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</si>
  <si>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</si>
  <si>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</si>
  <si>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</si>
  <si>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</si>
  <si>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</si>
  <si>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</si>
  <si>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</si>
  <si>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</si>
  <si>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</si>
  <si>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</si>
  <si>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</si>
  <si>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</si>
  <si>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</si>
  <si>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</si>
  <si>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</si>
  <si>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</si>
  <si>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</si>
  <si>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</si>
  <si>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</si>
  <si>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</si>
  <si>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</si>
  <si>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</si>
  <si>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</si>
  <si>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</si>
  <si>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</si>
  <si>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</si>
  <si>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</si>
  <si>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</si>
  <si>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</si>
  <si>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</si>
  <si>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</si>
  <si>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</si>
  <si>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</si>
  <si>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</si>
  <si>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</si>
  <si>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</si>
  <si>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</si>
  <si>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</si>
  <si>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</si>
  <si>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</si>
  <si>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</si>
  <si>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</si>
  <si>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</si>
  <si>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</si>
  <si>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</si>
  <si>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</si>
  <si>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</si>
  <si>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</si>
  <si>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</si>
  <si>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</si>
  <si>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</si>
  <si>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</si>
  <si>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</si>
  <si>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</si>
  <si>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</si>
  <si>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</si>
  <si>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</si>
  <si>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</si>
  <si>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</si>
  <si>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</si>
  <si>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</si>
  <si>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</si>
  <si>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</si>
  <si>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</si>
  <si>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</si>
  <si>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</si>
  <si>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</si>
  <si>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</si>
  <si>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</si>
  <si>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</si>
  <si>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</si>
  <si>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</si>
  <si>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</si>
  <si>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</si>
  <si>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</si>
  <si>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</si>
  <si>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</si>
  <si>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</si>
  <si>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</si>
  <si>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</si>
  <si>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</si>
  <si>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</si>
  <si>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</si>
  <si>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</si>
  <si>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</si>
  <si>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</si>
  <si>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</si>
  <si>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</si>
  <si>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</si>
  <si>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</si>
  <si>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</si>
  <si>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</si>
  <si>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</si>
  <si>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</si>
  <si>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</si>
  <si>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</si>
  <si>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</si>
  <si>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</si>
  <si>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</si>
  <si>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</si>
  <si>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</si>
  <si>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</si>
  <si>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</si>
  <si>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</si>
  <si>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</si>
  <si>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</si>
  <si>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</si>
  <si>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</si>
  <si>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</si>
  <si>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</si>
  <si>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</si>
  <si>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</si>
  <si>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</si>
  <si>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</si>
  <si>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</si>
  <si>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</si>
  <si>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</si>
  <si>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</si>
  <si>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</si>
  <si>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</si>
  <si>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</si>
  <si>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</si>
  <si>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</si>
  <si>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</si>
  <si>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</si>
  <si>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</si>
  <si>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</si>
  <si>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</si>
  <si>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</si>
  <si>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</si>
  <si>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</si>
  <si>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</si>
  <si>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</si>
  <si>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</si>
  <si>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</si>
  <si>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</si>
  <si>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</si>
  <si>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</si>
  <si>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</si>
  <si>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</si>
  <si>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</si>
  <si>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</si>
  <si>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</si>
  <si>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</si>
  <si>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</si>
  <si>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</si>
  <si>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</si>
  <si>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</si>
  <si>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</si>
  <si>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</si>
  <si>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</si>
  <si>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</si>
  <si>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</si>
  <si>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</si>
  <si>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</si>
  <si>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</si>
  <si>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</si>
  <si>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</si>
  <si>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</si>
  <si>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</si>
  <si>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</si>
  <si>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</si>
  <si>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</si>
  <si>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</si>
  <si>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</si>
  <si>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</si>
  <si>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</si>
  <si>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</si>
  <si>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</si>
  <si>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</si>
  <si>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</si>
  <si>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</si>
  <si>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</si>
  <si>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</si>
  <si>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</si>
  <si>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</si>
  <si>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</si>
  <si>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</si>
  <si>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</si>
  <si>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</si>
  <si>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</si>
  <si>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</si>
  <si>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</si>
  <si>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</si>
  <si>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</si>
  <si>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</si>
  <si>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</si>
  <si>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</si>
  <si>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</si>
  <si>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</si>
  <si>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</si>
  <si>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</si>
  <si>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</si>
  <si>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</si>
  <si>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</si>
  <si>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</si>
  <si>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</si>
  <si>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</si>
  <si>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</si>
  <si>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</si>
  <si>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</si>
  <si>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</si>
  <si>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</si>
  <si>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</si>
  <si>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</si>
  <si>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</si>
  <si>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</si>
  <si>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</si>
  <si>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</si>
  <si>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</si>
  <si>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</si>
  <si>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</si>
  <si>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</si>
  <si>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</si>
  <si>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</si>
  <si>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</si>
  <si>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</si>
  <si>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</si>
  <si>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</si>
  <si>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</si>
  <si>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</si>
  <si>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</si>
  <si>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</si>
  <si>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</si>
  <si>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</si>
  <si>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</si>
  <si>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</si>
  <si>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</si>
  <si>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</si>
  <si>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</si>
  <si>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</si>
  <si>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</si>
  <si>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</si>
  <si>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</si>
  <si>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</si>
  <si>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</si>
  <si>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</si>
  <si>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</si>
  <si>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</si>
  <si>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</si>
  <si>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</si>
  <si>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</si>
  <si>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</si>
  <si>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</si>
  <si>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</si>
  <si>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</si>
  <si>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</si>
  <si>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</si>
  <si>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</si>
  <si>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</si>
  <si>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</si>
  <si>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</si>
  <si>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</si>
  <si>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</si>
  <si>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</si>
  <si>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</si>
  <si>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</si>
  <si>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</si>
  <si>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</si>
  <si>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</si>
  <si>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</si>
  <si>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</si>
  <si>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</si>
  <si>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</si>
  <si>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</si>
  <si>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</si>
  <si>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</si>
  <si>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</si>
  <si>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</si>
  <si>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</si>
  <si>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</si>
  <si>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</si>
  <si>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</si>
  <si>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</si>
  <si>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</si>
  <si>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</si>
  <si>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</si>
  <si>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</si>
  <si>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</si>
  <si>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</si>
  <si>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</si>
  <si>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</si>
  <si>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</si>
  <si>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</si>
  <si>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</si>
  <si>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</si>
  <si>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</si>
  <si>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</si>
  <si>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</si>
  <si>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</si>
  <si>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</si>
  <si>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</si>
  <si>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</si>
  <si>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</si>
  <si>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</si>
  <si>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</si>
  <si>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</si>
  <si>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</si>
  <si>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</si>
  <si>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</si>
  <si>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</si>
  <si>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</si>
  <si>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</si>
  <si>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</si>
  <si>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</si>
  <si>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</si>
  <si>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</si>
  <si>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</si>
  <si>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</si>
  <si>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</si>
  <si>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</si>
  <si>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</si>
  <si>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</si>
  <si>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</si>
  <si>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</si>
  <si>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</si>
  <si>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</si>
  <si>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</si>
  <si>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</si>
  <si>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</si>
  <si>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</si>
  <si>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</si>
  <si>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</si>
  <si>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</si>
  <si>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</si>
  <si>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</si>
  <si>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</si>
  <si>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</si>
  <si>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</si>
  <si>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</si>
  <si>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</si>
  <si>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</si>
  <si>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</si>
  <si>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</si>
  <si>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</si>
  <si>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</si>
  <si>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</si>
  <si>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</si>
  <si>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</si>
  <si>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</si>
  <si>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</si>
  <si>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</si>
  <si>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</si>
  <si>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</si>
  <si>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</si>
  <si>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</si>
  <si>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</si>
  <si>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</si>
  <si>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</si>
  <si>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</si>
  <si>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</si>
  <si>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</si>
  <si>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</si>
  <si>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</si>
  <si>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</si>
  <si>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</si>
  <si>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</si>
  <si>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</si>
  <si>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</si>
  <si>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</si>
  <si>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</si>
  <si>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</si>
  <si>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</si>
  <si>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</si>
  <si>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</si>
  <si>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</si>
  <si>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</si>
  <si>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</si>
  <si>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</si>
  <si>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</si>
  <si>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</si>
  <si>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</si>
  <si>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</si>
  <si>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</si>
  <si>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</si>
  <si>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</si>
  <si>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</si>
  <si>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</si>
  <si>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</si>
  <si>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</si>
  <si>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</si>
  <si>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</si>
  <si>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</si>
  <si>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</si>
  <si>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</si>
  <si>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</si>
  <si>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</si>
  <si>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</si>
  <si>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</si>
  <si>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</si>
  <si>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</si>
  <si>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</si>
  <si>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</si>
  <si>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</si>
  <si>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</si>
  <si>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</si>
  <si>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</si>
  <si>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</si>
  <si>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</si>
  <si>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</si>
  <si>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</si>
  <si>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</si>
  <si>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</si>
  <si>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</si>
  <si>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</si>
  <si>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</si>
  <si>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</si>
  <si>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</si>
  <si>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</si>
  <si>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</si>
  <si>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</si>
  <si>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</si>
  <si>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</si>
  <si>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</si>
  <si>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</si>
  <si>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</si>
  <si>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</si>
  <si>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</si>
  <si>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</si>
  <si>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</si>
  <si>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</si>
  <si>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</si>
  <si>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</si>
  <si>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</si>
  <si>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</si>
  <si>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</si>
  <si>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</si>
  <si>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</si>
  <si>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</si>
  <si>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</si>
  <si>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</si>
  <si>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</si>
  <si>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</si>
  <si>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</si>
  <si>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</si>
  <si>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</si>
  <si>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</si>
  <si>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</si>
  <si>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</si>
  <si>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</si>
  <si>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</si>
  <si>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</si>
  <si>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</si>
  <si>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</si>
  <si>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</si>
  <si>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</si>
  <si>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</si>
  <si>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</si>
  <si>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</si>
  <si>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</si>
  <si>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</si>
  <si>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</si>
  <si>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</si>
  <si>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</si>
  <si>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</si>
  <si>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</si>
  <si>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</si>
  <si>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</si>
  <si>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</si>
  <si>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</si>
  <si>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</si>
  <si>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</si>
  <si>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</si>
  <si>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</si>
  <si>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</si>
  <si>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</si>
  <si>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</si>
  <si>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</si>
  <si>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</si>
  <si>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</si>
  <si>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</si>
  <si>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</si>
  <si>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</si>
  <si>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</si>
  <si>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</si>
  <si>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</si>
  <si>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</si>
  <si>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</si>
  <si>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</si>
  <si>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</si>
  <si>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</si>
  <si>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</si>
  <si>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</si>
  <si>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</si>
  <si>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</si>
  <si>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</si>
  <si>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</si>
  <si>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</si>
  <si>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</si>
  <si>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</si>
  <si>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</si>
  <si>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</si>
  <si>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</si>
  <si>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</si>
  <si>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</si>
  <si>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</si>
  <si>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</si>
  <si>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</si>
  <si>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</si>
  <si>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</si>
  <si>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</si>
  <si>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</si>
  <si>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</si>
  <si>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</si>
  <si>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</si>
  <si>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</si>
  <si>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</si>
  <si>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</si>
  <si>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</si>
  <si>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</si>
  <si>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</si>
  <si>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</si>
  <si>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</si>
  <si>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</si>
  <si>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</si>
  <si>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</si>
  <si>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</si>
  <si>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</si>
  <si>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</si>
  <si>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</si>
  <si>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</si>
  <si>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</si>
  <si>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</si>
  <si>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</si>
  <si>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</si>
  <si>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</si>
  <si>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</si>
  <si>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</si>
  <si>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</si>
  <si>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</si>
  <si>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</si>
  <si>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</si>
  <si>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</si>
  <si>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</si>
  <si>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</si>
  <si>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</si>
  <si>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</si>
  <si>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</si>
  <si>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</si>
  <si>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</si>
  <si>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</si>
  <si>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</si>
  <si>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</si>
  <si>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</si>
  <si>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</si>
  <si>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</si>
  <si>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</si>
  <si>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</si>
  <si>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</si>
  <si>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</si>
  <si>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</si>
  <si>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</si>
  <si>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</si>
  <si>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</si>
  <si>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</si>
  <si>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</si>
  <si>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</si>
  <si>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</si>
  <si>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</si>
  <si>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</si>
  <si>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</si>
  <si>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</si>
  <si>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</si>
  <si>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</si>
  <si>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</si>
  <si>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</si>
  <si>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</si>
  <si>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</si>
  <si>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</si>
  <si>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</si>
  <si>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</si>
  <si>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</si>
  <si>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</si>
  <si>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</si>
  <si>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</si>
  <si>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</si>
  <si>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</si>
  <si>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</si>
  <si>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</si>
  <si>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</si>
  <si>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</si>
  <si>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</si>
  <si>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</si>
  <si>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</si>
  <si>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</si>
  <si>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</si>
  <si>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</si>
  <si>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</si>
  <si>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</si>
  <si>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</si>
  <si>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</si>
  <si>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</si>
  <si>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</si>
  <si>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</si>
  <si>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</si>
  <si>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</si>
  <si>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</si>
  <si>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</si>
  <si>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</si>
  <si>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</si>
  <si>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</si>
  <si>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</si>
  <si>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</si>
  <si>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</si>
  <si>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</si>
  <si>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</si>
  <si>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</si>
  <si>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</si>
  <si>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</si>
  <si>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</si>
  <si>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</si>
  <si>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</si>
  <si>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</si>
  <si>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</si>
  <si>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</si>
  <si>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</si>
  <si>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</si>
  <si>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</si>
  <si>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</si>
  <si>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</si>
  <si>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</si>
  <si>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</si>
  <si>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</si>
  <si>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</si>
  <si>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</si>
  <si>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</si>
  <si>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</si>
  <si>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</si>
  <si>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</si>
  <si>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</si>
  <si>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</si>
  <si>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</si>
  <si>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</si>
  <si>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</si>
  <si>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</si>
  <si>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</si>
  <si>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</si>
  <si>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</si>
  <si>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</si>
  <si>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</si>
  <si>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</si>
  <si>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</si>
  <si>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</si>
  <si>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</si>
  <si>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</si>
  <si>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</si>
  <si>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</si>
  <si>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</si>
  <si>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</si>
  <si>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</si>
  <si>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</si>
  <si>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</si>
  <si>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</si>
  <si>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</si>
  <si>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</si>
  <si>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</si>
  <si>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</si>
  <si>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</si>
  <si>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</si>
  <si>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</si>
  <si>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</si>
  <si>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</si>
  <si>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</si>
  <si>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</si>
  <si>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</si>
  <si>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</si>
  <si>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</si>
  <si>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</si>
  <si>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</si>
  <si>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</si>
  <si>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</si>
  <si>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</si>
  <si>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</si>
  <si>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</si>
  <si>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</si>
  <si>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</si>
  <si>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</si>
  <si>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</si>
  <si>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</si>
  <si>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</si>
  <si>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</si>
  <si>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</si>
  <si>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</si>
  <si>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</si>
  <si>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</si>
  <si>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</si>
  <si>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</si>
  <si>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</si>
  <si>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</si>
  <si>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</si>
  <si>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</si>
  <si>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</si>
  <si>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</si>
  <si>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</si>
  <si>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</si>
  <si>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</si>
  <si>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</si>
  <si>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</si>
  <si>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</si>
  <si>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</si>
  <si>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</si>
  <si>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</si>
  <si>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</si>
  <si>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</si>
  <si>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</si>
  <si>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</si>
  <si>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</si>
  <si>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</si>
  <si>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</si>
  <si>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</si>
  <si>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</si>
  <si>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</si>
  <si>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</si>
  <si>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</si>
  <si>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</si>
  <si>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</si>
  <si>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</si>
  <si>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</si>
  <si>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</si>
  <si>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</si>
  <si>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</si>
  <si>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</si>
  <si>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</si>
  <si>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</si>
  <si>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</si>
  <si>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</si>
  <si>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</si>
  <si>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</si>
  <si>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</si>
  <si>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</si>
  <si>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</si>
  <si>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</si>
  <si>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</si>
  <si>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</si>
  <si>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</si>
  <si>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</si>
  <si>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</si>
  <si>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</si>
  <si>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</si>
  <si>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</si>
  <si>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</si>
  <si>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</si>
  <si>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</si>
  <si>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</si>
  <si>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</si>
  <si>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</si>
  <si>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</si>
  <si>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</si>
  <si>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</si>
  <si>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</si>
  <si>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</si>
  <si>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</si>
  <si>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</si>
  <si>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</si>
  <si>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</si>
  <si>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</si>
  <si>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</si>
  <si>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</si>
  <si>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</si>
  <si>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</si>
  <si>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</si>
  <si>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</si>
  <si>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</si>
  <si>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</si>
  <si>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</si>
  <si>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</si>
  <si>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</si>
  <si>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</si>
  <si>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</si>
  <si>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</si>
  <si>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</si>
  <si>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</si>
  <si>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</si>
  <si>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</si>
  <si>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</si>
  <si>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</si>
  <si>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</si>
  <si>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</si>
  <si>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</si>
  <si>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</si>
  <si>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</si>
  <si>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</si>
  <si>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</si>
  <si>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</si>
  <si>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</si>
  <si>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</si>
  <si>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</si>
  <si>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</si>
  <si>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</si>
  <si>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</si>
  <si>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</si>
  <si>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</si>
  <si>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</si>
  <si>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</si>
  <si>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</si>
  <si>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</si>
  <si>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</si>
  <si>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</si>
  <si>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</si>
  <si>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</si>
  <si>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</si>
  <si>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</si>
  <si>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</si>
  <si>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</si>
  <si>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</si>
  <si>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</si>
  <si>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</si>
  <si>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</si>
  <si>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</si>
  <si>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</si>
  <si>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</si>
  <si>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</si>
  <si>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</si>
  <si>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</si>
  <si>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</si>
  <si>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</si>
  <si>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</si>
  <si>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</si>
  <si>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</si>
  <si>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</si>
  <si>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</si>
  <si>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</si>
  <si>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</si>
  <si>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</si>
  <si>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</si>
  <si>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</si>
  <si>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</si>
  <si>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</si>
  <si>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</si>
  <si>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</si>
  <si>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</si>
  <si>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</si>
  <si>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</si>
  <si>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</si>
  <si>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</si>
  <si>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</si>
  <si>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</si>
  <si>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</si>
  <si>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</si>
  <si>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</si>
  <si>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</si>
  <si>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</si>
  <si>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</si>
  <si>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</si>
  <si>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</si>
  <si>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</si>
  <si>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</si>
  <si>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</si>
  <si>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</si>
  <si>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</si>
  <si>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</si>
  <si>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</si>
  <si>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</si>
  <si>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</si>
  <si>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</si>
  <si>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</si>
  <si>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</si>
  <si>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</si>
  <si>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</si>
  <si>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</si>
  <si>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</si>
  <si>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</si>
  <si>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</si>
  <si>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</si>
  <si>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</si>
  <si>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</si>
  <si>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</si>
  <si>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</si>
  <si>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</si>
  <si>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</si>
  <si>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</si>
  <si>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</si>
  <si>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</si>
  <si>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</si>
  <si>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</si>
  <si>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</si>
  <si>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</si>
  <si>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</si>
  <si>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</si>
  <si>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</si>
  <si>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</si>
  <si>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</si>
  <si>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</si>
  <si>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</si>
  <si>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</si>
  <si>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</si>
  <si>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</si>
  <si>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</si>
  <si>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</si>
  <si>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</si>
  <si>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</si>
  <si>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</si>
  <si>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</si>
  <si>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</si>
  <si>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</si>
  <si>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</si>
  <si>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</si>
  <si>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</si>
  <si>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</si>
  <si>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</si>
  <si>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</si>
  <si>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</si>
  <si>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</si>
  <si>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</si>
  <si>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</si>
  <si>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</si>
  <si>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</si>
  <si>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</si>
  <si>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</si>
  <si>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</si>
  <si>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</si>
  <si>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</si>
  <si>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</si>
  <si>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</si>
  <si>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</si>
  <si>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</si>
  <si>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</si>
  <si>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</si>
  <si>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</si>
  <si>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</si>
  <si>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</si>
  <si>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</si>
  <si>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</si>
  <si>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</si>
  <si>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</si>
  <si>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</si>
  <si>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</si>
  <si>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</si>
  <si>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</si>
  <si>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</si>
  <si>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</si>
  <si>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</si>
  <si>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</si>
  <si>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</si>
  <si>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</si>
  <si>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</si>
  <si>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</si>
  <si>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</si>
  <si>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</si>
  <si>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</si>
  <si>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</si>
  <si>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</si>
  <si>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</si>
  <si>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</si>
  <si>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</si>
  <si>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</si>
  <si>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</si>
  <si>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</si>
  <si>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</si>
  <si>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</si>
  <si>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</si>
  <si>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</si>
  <si>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</si>
  <si>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</si>
  <si>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</si>
  <si>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</si>
  <si>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</si>
  <si>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</si>
  <si>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</si>
  <si>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</si>
  <si>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</si>
  <si>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</si>
  <si>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</si>
  <si>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</si>
  <si>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</si>
  <si>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</si>
  <si>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</si>
  <si>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</si>
  <si>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</si>
  <si>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</si>
  <si>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</si>
  <si>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</si>
  <si>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</si>
  <si>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</si>
  <si>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</si>
  <si>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</si>
  <si>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</si>
  <si>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</si>
  <si>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</si>
  <si>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</si>
  <si>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</si>
  <si>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</si>
  <si>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</si>
  <si>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</si>
  <si>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</si>
  <si>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</si>
  <si>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</si>
  <si>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</si>
  <si>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</si>
  <si>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</si>
  <si>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</si>
  <si>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</si>
  <si>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</si>
  <si>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</si>
  <si>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</si>
  <si>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</si>
  <si>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</si>
  <si>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</si>
  <si>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</si>
  <si>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</si>
  <si>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</si>
  <si>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</si>
  <si>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</si>
  <si>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</si>
  <si>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</si>
  <si>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</si>
  <si>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</si>
  <si>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</si>
  <si>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</si>
  <si>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</si>
  <si>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</si>
  <si>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</si>
  <si>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</si>
  <si>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</si>
  <si>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</si>
  <si>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</si>
  <si>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</si>
  <si>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</si>
  <si>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</si>
  <si>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</si>
  <si>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</si>
  <si>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</si>
  <si>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</si>
  <si>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</si>
  <si>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</si>
  <si>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</si>
  <si>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</si>
  <si>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</si>
  <si>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</si>
  <si>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</si>
  <si>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</si>
  <si>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</si>
  <si>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</si>
  <si>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</si>
  <si>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</si>
  <si>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</si>
  <si>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</si>
  <si>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</si>
  <si>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</si>
  <si>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</si>
  <si>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</si>
  <si>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</si>
  <si>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</si>
  <si>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</si>
  <si>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</si>
  <si>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</si>
  <si>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</si>
  <si>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</si>
  <si>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</si>
  <si>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</si>
  <si>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</si>
  <si>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</si>
  <si>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</si>
  <si>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</si>
  <si>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</si>
  <si>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</si>
  <si>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</si>
  <si>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</si>
  <si>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</si>
  <si>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</si>
  <si>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</si>
  <si>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</si>
  <si>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</si>
  <si>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</si>
  <si>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</si>
  <si>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</si>
  <si>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</si>
  <si>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</si>
  <si>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</si>
  <si>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</si>
  <si>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</si>
  <si>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</si>
  <si>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</si>
  <si>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</si>
  <si>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</si>
  <si>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</si>
  <si>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</si>
  <si>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</si>
  <si>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</si>
  <si>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</si>
  <si>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</si>
  <si>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</si>
  <si>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</si>
  <si>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</si>
  <si>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</si>
  <si>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</si>
  <si>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</si>
  <si>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</si>
  <si>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</si>
  <si>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</si>
  <si>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</si>
  <si>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</si>
  <si>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</si>
  <si>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</si>
  <si>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</si>
  <si>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</si>
  <si>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</si>
  <si>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</si>
  <si>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</si>
  <si>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</si>
  <si>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</si>
  <si>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</si>
  <si>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</si>
  <si>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</si>
  <si>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</si>
  <si>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</si>
  <si>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</si>
  <si>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</si>
  <si>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</si>
  <si>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</si>
  <si>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</si>
  <si>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</si>
  <si>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</si>
  <si>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</si>
  <si>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</si>
  <si>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</si>
  <si>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</si>
  <si>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</si>
  <si>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</si>
  <si>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</si>
  <si>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</si>
  <si>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</si>
  <si>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</si>
  <si>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</si>
  <si>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</si>
  <si>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</si>
  <si>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</si>
  <si>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</si>
  <si>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</si>
  <si>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</si>
  <si>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</si>
  <si>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</si>
  <si>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</si>
  <si>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</si>
  <si>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</si>
  <si>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</si>
  <si>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</si>
  <si>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</si>
  <si>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</si>
  <si>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</si>
  <si>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</si>
  <si>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</si>
  <si>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</si>
  <si>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</si>
  <si>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</si>
  <si>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</si>
  <si>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</si>
  <si>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</si>
  <si>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</si>
  <si>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</si>
  <si>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</si>
  <si>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</si>
  <si>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</si>
  <si>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</si>
  <si>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</si>
  <si>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</si>
  <si>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</si>
  <si>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</si>
  <si>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</si>
  <si>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</si>
  <si>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</si>
  <si>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</si>
  <si>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</si>
  <si>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</si>
  <si>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</si>
  <si>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</si>
  <si>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</si>
  <si>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</si>
  <si>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</si>
  <si>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</si>
  <si>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</si>
  <si>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</si>
  <si>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</si>
  <si>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</si>
  <si>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</si>
  <si>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</si>
  <si>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</si>
  <si>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</si>
  <si>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</si>
  <si>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</si>
  <si>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</si>
  <si>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</si>
  <si>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</si>
  <si>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</si>
  <si>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</si>
  <si>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</si>
  <si>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</si>
  <si>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</si>
  <si>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</si>
  <si>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</si>
  <si>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</si>
  <si>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</si>
  <si>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</si>
  <si>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</si>
  <si>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</si>
  <si>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</si>
  <si>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</si>
  <si>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</si>
  <si>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</si>
  <si>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</si>
  <si>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</si>
  <si>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</si>
  <si>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</si>
  <si>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</si>
  <si>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</si>
  <si>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</si>
  <si>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</si>
  <si>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</si>
  <si>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</si>
  <si>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</si>
  <si>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</si>
  <si>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</si>
  <si>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</si>
  <si>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</si>
  <si>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</si>
  <si>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</si>
  <si>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</si>
  <si>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</si>
  <si>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</si>
  <si>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</si>
  <si>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</si>
  <si>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</si>
  <si>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</si>
  <si>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</si>
  <si>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</si>
  <si>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</si>
  <si>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</si>
  <si>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</si>
  <si>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</si>
  <si>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</si>
  <si>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</si>
  <si>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</si>
  <si>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</si>
  <si>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</si>
  <si>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</si>
  <si>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</si>
  <si>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</si>
  <si>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</si>
  <si>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</si>
  <si>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</si>
  <si>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</si>
  <si>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</si>
  <si>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</si>
  <si>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</si>
  <si>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</si>
  <si>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</si>
  <si>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</si>
  <si>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</si>
  <si>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</si>
  <si>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</si>
  <si>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</si>
  <si>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</si>
  <si>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</si>
  <si>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</si>
  <si>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</si>
  <si>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</si>
  <si>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</si>
  <si>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</si>
  <si>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</si>
  <si>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</si>
  <si>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</si>
  <si>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</si>
  <si>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</si>
  <si>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</si>
  <si>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</si>
  <si>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</si>
  <si>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</si>
  <si>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</si>
  <si>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</si>
  <si>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</si>
  <si>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</si>
  <si>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</si>
  <si>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</si>
  <si>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</si>
  <si>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</si>
  <si>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</si>
  <si>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</si>
  <si>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</si>
  <si>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</si>
  <si>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</si>
  <si>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</si>
  <si>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</si>
  <si>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</si>
  <si>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</si>
  <si>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</si>
  <si>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</si>
  <si>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</si>
  <si>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</si>
  <si>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</si>
  <si>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</si>
  <si>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</si>
  <si>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</si>
  <si>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</si>
  <si>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</si>
  <si>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</si>
  <si>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</si>
  <si>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</si>
  <si>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</si>
  <si>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</si>
  <si>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</si>
  <si>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</si>
  <si>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</si>
  <si>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</si>
  <si>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</si>
  <si>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</si>
  <si>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</si>
  <si>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</si>
  <si>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</si>
  <si>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</si>
  <si>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</si>
  <si>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</si>
  <si>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</si>
  <si>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</si>
  <si>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</si>
  <si>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</si>
  <si>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</si>
  <si>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</si>
  <si>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</si>
  <si>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</si>
  <si>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</si>
  <si>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</si>
  <si>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</si>
  <si>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</si>
  <si>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</si>
  <si>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</si>
  <si>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</si>
  <si>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</si>
  <si>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</si>
  <si>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</si>
  <si>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</si>
  <si>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</si>
  <si>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</si>
  <si>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</si>
  <si>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</si>
  <si>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</si>
  <si>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</si>
  <si>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</si>
  <si>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</si>
  <si>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</si>
  <si>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</si>
  <si>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</si>
  <si>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</si>
  <si>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</si>
  <si>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</si>
  <si>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</si>
  <si>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</si>
  <si>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</si>
  <si>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</si>
  <si>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</si>
  <si>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</si>
  <si>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</si>
  <si>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</si>
  <si>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</si>
  <si>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</si>
  <si>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</si>
  <si>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</si>
  <si>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</si>
  <si>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</si>
  <si>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</si>
  <si>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</si>
  <si>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</si>
  <si>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</si>
  <si>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</si>
  <si>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</si>
  <si>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</si>
  <si>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</si>
  <si>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</si>
  <si>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</si>
  <si>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</si>
  <si>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</si>
  <si>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</si>
  <si>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</si>
  <si>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</si>
  <si>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</si>
  <si>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</si>
  <si>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</si>
  <si>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</si>
  <si>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</si>
  <si>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</si>
  <si>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</si>
  <si>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</si>
  <si>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</si>
  <si>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</si>
  <si>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</si>
  <si>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</si>
  <si>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</si>
  <si>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</si>
  <si>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</si>
  <si>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</si>
  <si>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</si>
  <si>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</si>
  <si>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</si>
  <si>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</si>
  <si>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</si>
  <si>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</si>
  <si>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</si>
  <si>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</si>
  <si>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</si>
  <si>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</si>
  <si>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</si>
  <si>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</si>
  <si>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</si>
  <si>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</si>
  <si>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</si>
  <si>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</si>
  <si>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</si>
  <si>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</si>
  <si>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</si>
  <si>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</si>
  <si>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</si>
  <si>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</si>
  <si>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</si>
  <si>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</si>
  <si>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</si>
  <si>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</si>
  <si>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</si>
  <si>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</si>
  <si>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</si>
  <si>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</si>
  <si>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</si>
  <si>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</si>
  <si>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</si>
  <si>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</si>
  <si>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</si>
  <si>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</si>
  <si>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</si>
  <si>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</si>
  <si>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</si>
  <si>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</si>
  <si>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</si>
  <si>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</si>
  <si>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</si>
  <si>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</si>
  <si>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</si>
  <si>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</si>
  <si>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</si>
  <si>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</si>
  <si>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</si>
  <si>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</si>
  <si>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</si>
  <si>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</si>
  <si>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</si>
  <si>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</si>
  <si>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</si>
  <si>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</si>
  <si>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</si>
  <si>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</si>
  <si>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</si>
  <si>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</si>
  <si>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</si>
  <si>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</si>
  <si>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</si>
  <si>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</si>
  <si>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</si>
  <si>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</si>
  <si>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</si>
  <si>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</si>
  <si>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</si>
  <si>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</si>
  <si>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</si>
  <si>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</si>
  <si>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</si>
  <si>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</si>
  <si>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</si>
  <si>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</si>
  <si>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</si>
  <si>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</si>
  <si>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</si>
  <si>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</si>
  <si>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</si>
  <si>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</si>
  <si>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</si>
  <si>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</si>
  <si>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</si>
  <si>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</si>
  <si>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</si>
  <si>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</si>
  <si>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</si>
  <si>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</si>
  <si>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</si>
  <si>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</si>
  <si>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</si>
  <si>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</si>
  <si>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</si>
  <si>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</si>
  <si>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</si>
  <si>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</si>
  <si>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</si>
  <si>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</si>
  <si>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</si>
  <si>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</si>
  <si>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</si>
  <si>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</si>
  <si>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</si>
  <si>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</si>
  <si>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</si>
  <si>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</si>
  <si>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</si>
  <si>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</si>
  <si>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</si>
  <si>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</si>
  <si>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</si>
  <si>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</si>
  <si>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</si>
  <si>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</si>
  <si>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</si>
  <si>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</si>
  <si>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</si>
  <si>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</si>
  <si>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</si>
  <si>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</si>
  <si>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</si>
  <si>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</si>
  <si>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</si>
  <si>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</si>
  <si>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</si>
  <si>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</si>
  <si>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</si>
  <si>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</si>
  <si>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</si>
  <si>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</si>
  <si>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</si>
  <si>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</si>
  <si>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</si>
  <si>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</si>
  <si>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</si>
  <si>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</si>
  <si>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</si>
  <si>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</si>
  <si>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</si>
  <si>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</si>
  <si>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</si>
  <si>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</si>
  <si>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</si>
  <si>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</si>
  <si>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</si>
  <si>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</si>
  <si>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</si>
  <si>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</si>
  <si>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</si>
  <si>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</si>
  <si>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</si>
  <si>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</si>
  <si>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</si>
  <si>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</si>
  <si>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</si>
  <si>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</si>
  <si>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</si>
  <si>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</si>
  <si>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</si>
  <si>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</si>
  <si>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</si>
  <si>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</si>
  <si>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</si>
  <si>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</si>
  <si>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</si>
  <si>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</si>
  <si>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</si>
  <si>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</si>
  <si>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</si>
  <si>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</si>
  <si>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</si>
  <si>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</si>
  <si>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</si>
  <si>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</si>
  <si>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</si>
  <si>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</si>
  <si>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</si>
  <si>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</si>
  <si>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</si>
  <si>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</si>
  <si>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</si>
  <si>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</si>
  <si>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</si>
  <si>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</si>
  <si>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</si>
  <si>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</si>
  <si>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</si>
  <si>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</si>
  <si>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</si>
  <si>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</si>
  <si>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</si>
  <si>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</si>
  <si>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</si>
  <si>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</si>
  <si>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</si>
  <si>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</si>
  <si>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</si>
  <si>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</si>
  <si>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</si>
  <si>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</si>
  <si>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</si>
  <si>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</si>
  <si>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</si>
  <si>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</si>
  <si>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</si>
  <si>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</si>
  <si>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</si>
  <si>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</si>
  <si>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</si>
  <si>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</si>
  <si>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</si>
  <si>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</si>
  <si>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</si>
  <si>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</si>
  <si>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</si>
  <si>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</si>
  <si>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</si>
  <si>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</si>
  <si>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</si>
  <si>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</si>
  <si>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</si>
  <si>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</si>
  <si>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</si>
  <si>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</si>
  <si>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</si>
  <si>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</si>
  <si>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</si>
  <si>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</si>
  <si>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</si>
  <si>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</si>
  <si>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</si>
  <si>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</si>
  <si>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</si>
  <si>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</si>
  <si>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</si>
  <si>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</si>
  <si>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</si>
  <si>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</si>
  <si>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</si>
  <si>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</si>
  <si>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</si>
  <si>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</si>
  <si>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</si>
  <si>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</si>
  <si>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</si>
  <si>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</si>
  <si>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</si>
  <si>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</si>
  <si>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</si>
  <si>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</si>
  <si>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</si>
  <si>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</si>
  <si>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</si>
  <si>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</si>
  <si>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</si>
  <si>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</si>
  <si>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</si>
  <si>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</si>
  <si>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</si>
  <si>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</si>
  <si>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</si>
  <si>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</si>
  <si>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</si>
  <si>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</si>
  <si>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</si>
  <si>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</si>
  <si>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</si>
  <si>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</si>
  <si>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</si>
  <si>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</si>
  <si>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</si>
  <si>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</si>
  <si>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</si>
  <si>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</si>
  <si>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</si>
  <si>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</si>
  <si>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</si>
  <si>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</si>
  <si>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</si>
  <si>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</si>
  <si>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</si>
  <si>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</si>
  <si>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</si>
  <si>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</si>
  <si>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</si>
  <si>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</si>
  <si>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</si>
  <si>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</si>
  <si>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</si>
  <si>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</si>
  <si>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</si>
  <si>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</si>
  <si>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</si>
  <si>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</si>
  <si>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</si>
  <si>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</si>
  <si>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</si>
  <si>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</si>
  <si>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</si>
  <si>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</si>
  <si>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</si>
  <si>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</si>
  <si>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</si>
  <si>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</si>
  <si>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</si>
  <si>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</si>
  <si>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</si>
  <si>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</si>
  <si>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</si>
  <si>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</si>
  <si>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</si>
  <si>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</si>
  <si>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</si>
  <si>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</si>
  <si>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</si>
  <si>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</si>
  <si>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</si>
  <si>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</si>
  <si>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</si>
  <si>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</si>
  <si>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</si>
  <si>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</si>
  <si>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</si>
  <si>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</si>
  <si>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</si>
  <si>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</si>
  <si>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</si>
  <si>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</si>
  <si>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</si>
  <si>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</si>
  <si>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</si>
  <si>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</si>
  <si>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</si>
  <si>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</si>
  <si>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</si>
  <si>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</si>
  <si>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</si>
  <si>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</si>
  <si>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</si>
  <si>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</si>
  <si>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</si>
  <si>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</si>
  <si>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</si>
  <si>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</si>
  <si>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</si>
  <si>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</si>
  <si>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</si>
  <si>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</si>
  <si>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</si>
  <si>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</si>
  <si>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</si>
  <si>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</si>
  <si>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</si>
  <si>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</si>
  <si>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</si>
  <si>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</si>
  <si>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</si>
  <si>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</si>
  <si>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</si>
  <si>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</si>
  <si>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</si>
  <si>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</si>
  <si>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</si>
  <si>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</si>
  <si>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</si>
  <si>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</si>
  <si>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</si>
  <si>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</si>
  <si>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</si>
  <si>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</si>
  <si>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</si>
  <si>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</si>
  <si>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</si>
  <si>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</si>
  <si>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</si>
  <si>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</si>
  <si>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</si>
  <si>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</si>
  <si>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</si>
  <si>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</si>
  <si>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</si>
  <si>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</si>
  <si>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</si>
  <si>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</si>
  <si>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</si>
  <si>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</si>
  <si>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</si>
  <si>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</si>
  <si>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</si>
  <si>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</si>
  <si>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</si>
  <si>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</si>
  <si>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</si>
  <si>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</si>
  <si>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</si>
  <si>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</si>
  <si>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</si>
  <si>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</si>
  <si>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</si>
  <si>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</si>
  <si>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</si>
  <si>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</si>
  <si>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</si>
  <si>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</si>
  <si>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</si>
  <si>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</si>
  <si>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</si>
  <si>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</si>
  <si>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</si>
  <si>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</si>
  <si>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</si>
  <si>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</si>
  <si>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</si>
  <si>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</si>
  <si>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</si>
  <si>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</si>
  <si>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</si>
  <si>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</si>
  <si>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</si>
  <si>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</si>
  <si>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</si>
  <si>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</si>
  <si>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</si>
  <si>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</si>
  <si>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</si>
  <si>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</si>
  <si>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</si>
  <si>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</si>
  <si>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</si>
  <si>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</si>
  <si>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</si>
  <si>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</si>
  <si>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</si>
  <si>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</si>
  <si>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</si>
  <si>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</si>
  <si>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</si>
  <si>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</si>
  <si>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</si>
  <si>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</si>
  <si>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</si>
  <si>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</si>
  <si>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</si>
  <si>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</si>
  <si>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</si>
  <si>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</si>
  <si>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</si>
  <si>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</si>
  <si>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</si>
  <si>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</si>
  <si>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</si>
  <si>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</si>
  <si>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</si>
  <si>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</si>
  <si>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</si>
  <si>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</si>
  <si>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</si>
  <si>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</si>
  <si>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</si>
  <si>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</si>
  <si>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</si>
  <si>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</si>
  <si>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</si>
  <si>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</si>
  <si>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</si>
  <si>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</si>
  <si>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</si>
  <si>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</si>
  <si>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</si>
  <si>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</si>
  <si>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</si>
  <si>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</si>
  <si>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</si>
  <si>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</si>
  <si>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</si>
  <si>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</si>
  <si>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</si>
  <si>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</si>
  <si>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</si>
  <si>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</si>
  <si>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</si>
  <si>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</si>
  <si>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</si>
  <si>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</si>
  <si>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</si>
  <si>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</si>
  <si>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</si>
  <si>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</si>
  <si>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</si>
  <si>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</si>
  <si>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</si>
  <si>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</si>
  <si>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</si>
  <si>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</si>
  <si>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</si>
  <si>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</si>
  <si>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</si>
  <si>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</si>
  <si>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</si>
  <si>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</si>
  <si>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</si>
  <si>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</si>
  <si>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</si>
  <si>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</si>
  <si>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</si>
  <si>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</si>
  <si>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</si>
  <si>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</si>
  <si>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</si>
  <si>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</si>
  <si>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</si>
  <si>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</si>
  <si>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</si>
  <si>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</si>
  <si>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</si>
  <si>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</si>
  <si>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</si>
  <si>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</si>
  <si>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</si>
  <si>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</si>
  <si>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</si>
  <si>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</si>
  <si>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</si>
  <si>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</si>
  <si>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</si>
  <si>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</si>
  <si>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</si>
  <si>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</si>
  <si>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</si>
  <si>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</si>
  <si>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</si>
  <si>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</si>
  <si>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</si>
  <si>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</si>
  <si>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</si>
  <si>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</si>
  <si>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</si>
  <si>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</si>
  <si>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</si>
  <si>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</si>
  <si>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</si>
  <si>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</si>
  <si>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</si>
  <si>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</si>
  <si>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</si>
  <si>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</si>
  <si>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</si>
  <si>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</si>
  <si>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</si>
  <si>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</si>
  <si>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</si>
  <si>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</si>
  <si>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</si>
  <si>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</si>
  <si>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</si>
  <si>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</si>
  <si>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</si>
  <si>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</si>
  <si>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</si>
  <si>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</si>
  <si>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</si>
  <si>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</si>
  <si>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</si>
  <si>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</si>
  <si>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</si>
  <si>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</si>
  <si>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</si>
  <si>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</si>
  <si>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</si>
  <si>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</si>
  <si>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</si>
  <si>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</si>
  <si>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</si>
  <si>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</si>
  <si>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</si>
  <si>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</si>
  <si>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</si>
  <si>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</si>
  <si>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</si>
  <si>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</si>
  <si>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</si>
  <si>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</si>
  <si>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</si>
  <si>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</si>
  <si>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</si>
  <si>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</si>
  <si>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</si>
  <si>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</si>
  <si>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</si>
  <si>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</si>
  <si>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</si>
  <si>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</si>
  <si>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</si>
  <si>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</si>
  <si>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</si>
  <si>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</si>
  <si>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</si>
  <si>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</si>
  <si>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</si>
  <si>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</si>
  <si>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</si>
  <si>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</si>
  <si>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</si>
  <si>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</si>
  <si>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</si>
  <si>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</si>
  <si>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</si>
  <si>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</si>
  <si>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</si>
  <si>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</si>
  <si>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</si>
  <si>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</si>
  <si>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</si>
  <si>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</si>
  <si>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</si>
  <si>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</si>
  <si>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</si>
  <si>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</si>
  <si>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</si>
  <si>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</si>
  <si>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</si>
  <si>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</si>
  <si>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</si>
  <si>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</si>
  <si>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</si>
  <si>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</si>
  <si>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</si>
  <si>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</si>
  <si>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</si>
  <si>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</si>
  <si>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</si>
  <si>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</si>
  <si>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</si>
  <si>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</si>
  <si>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</si>
  <si>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</si>
  <si>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</si>
  <si>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</si>
  <si>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</si>
  <si>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</si>
  <si>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</si>
  <si>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</si>
  <si>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</si>
  <si>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</si>
  <si>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</si>
  <si>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</si>
  <si>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</si>
  <si>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</si>
  <si>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</si>
  <si>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</si>
  <si>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</si>
  <si>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</si>
  <si>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</si>
  <si>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</si>
  <si>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</si>
  <si>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</si>
  <si>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</si>
  <si>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</si>
  <si>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</si>
  <si>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</si>
  <si>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</si>
  <si>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</si>
  <si>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</si>
  <si>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</si>
  <si>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</si>
  <si>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</si>
  <si>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</si>
  <si>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</si>
  <si>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</si>
  <si>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</si>
  <si>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</si>
  <si>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</si>
  <si>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</si>
  <si>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</si>
  <si>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</si>
  <si>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</si>
  <si>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</si>
  <si>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</si>
  <si>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</si>
  <si>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</si>
  <si>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</si>
  <si>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</si>
  <si>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</si>
  <si>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</si>
  <si>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</si>
  <si>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</si>
  <si>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</si>
  <si>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</si>
  <si>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</si>
  <si>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</si>
  <si>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</si>
  <si>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</si>
  <si>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</si>
  <si>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</si>
  <si>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</si>
  <si>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</si>
  <si>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</si>
  <si>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</si>
  <si>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</si>
  <si>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</si>
  <si>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</si>
  <si>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</si>
  <si>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</si>
  <si>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</si>
  <si>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</si>
  <si>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</si>
  <si>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</si>
  <si>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</si>
  <si>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</si>
  <si>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</si>
  <si>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</si>
  <si>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</si>
  <si>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</si>
  <si>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</si>
  <si>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</si>
  <si>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</si>
  <si>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</si>
  <si>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</si>
  <si>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</si>
  <si>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</si>
  <si>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</si>
  <si>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</si>
  <si>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</si>
  <si>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</si>
  <si>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</si>
  <si>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</si>
  <si>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</si>
  <si>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</si>
  <si>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</si>
  <si>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</si>
  <si>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</si>
  <si>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</si>
  <si>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</si>
  <si>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</si>
  <si>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</si>
  <si>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</si>
  <si>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</si>
  <si>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</si>
  <si>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</si>
  <si>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</si>
  <si>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</si>
  <si>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</si>
  <si>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</si>
  <si>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</si>
  <si>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</si>
  <si>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</si>
  <si>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</si>
  <si>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</si>
  <si>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</si>
  <si>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</si>
  <si>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</si>
  <si>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</si>
  <si>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</si>
  <si>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</si>
  <si>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</si>
  <si>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</si>
  <si>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</si>
  <si>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</si>
  <si>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</si>
  <si>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</si>
  <si>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</si>
  <si>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</si>
  <si>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</si>
  <si>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</si>
  <si>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</si>
  <si>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</si>
  <si>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</si>
  <si>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</si>
  <si>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</si>
  <si>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</si>
  <si>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</si>
  <si>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</si>
  <si>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</si>
  <si>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</si>
  <si>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</si>
  <si>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</si>
  <si>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</si>
  <si>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</si>
  <si>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</si>
  <si>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</si>
  <si>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</si>
  <si>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</si>
  <si>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</si>
  <si>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</si>
  <si>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</si>
  <si>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</si>
  <si>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</si>
  <si>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</si>
  <si>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</si>
  <si>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</si>
  <si>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20163</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</si>
  <si>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</si>
  <si>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</si>
  <si>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</si>
  <si>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</si>
  <si>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</si>
  <si>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</si>
  <si>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</si>
  <si>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</si>
  <si>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</si>
  <si>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</si>
  <si>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</si>
  <si>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</si>
  <si>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</si>
  <si>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</si>
  <si>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</si>
  <si>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</si>
  <si>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</si>
  <si>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</si>
  <si>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</si>
  <si>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</si>
  <si>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</si>
  <si>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</si>
  <si>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</si>
  <si>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</si>
  <si>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</si>
  <si>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</si>
  <si>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</si>
  <si>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</si>
  <si>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</si>
  <si>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</si>
  <si>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</si>
  <si>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</si>
  <si>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</si>
  <si>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</si>
  <si>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</si>
  <si>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</si>
  <si>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</si>
  <si>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</si>
  <si>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</si>
  <si>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</si>
  <si>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</si>
  <si>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</si>
  <si>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</si>
  <si>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</si>
  <si>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</si>
  <si>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</si>
  <si>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</si>
  <si>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</si>
  <si>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</si>
  <si>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</si>
  <si>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</si>
  <si>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</si>
  <si>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</si>
  <si>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</si>
  <si>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</si>
  <si>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</si>
  <si>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</si>
  <si>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</si>
  <si>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</si>
  <si>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</si>
  <si>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</si>
  <si>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</si>
  <si>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</si>
  <si>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</si>
  <si>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</si>
  <si>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</si>
  <si>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</si>
  <si>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</si>
  <si>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</si>
  <si>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</si>
  <si>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</si>
  <si>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</si>
  <si>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</si>
  <si>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</si>
  <si>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</si>
  <si>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</si>
  <si>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</si>
  <si>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</si>
  <si>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</si>
  <si>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</si>
  <si>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</si>
  <si>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</si>
  <si>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</si>
  <si>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</si>
  <si>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</si>
  <si>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</si>
  <si>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</si>
  <si>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</si>
  <si>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</si>
  <si>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</si>
  <si>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</si>
  <si>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</si>
  <si>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</si>
  <si>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</si>
  <si>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</si>
  <si>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</si>
  <si>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</si>
  <si>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</si>
  <si>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</si>
  <si>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</si>
  <si>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</si>
  <si>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</si>
  <si>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</si>
  <si>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</si>
  <si>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</si>
  <si>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</si>
  <si>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</si>
  <si>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</si>
  <si>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</si>
  <si>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</si>
  <si>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</si>
  <si>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</si>
  <si>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</si>
  <si>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</si>
  <si>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</si>
  <si>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</si>
  <si>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</si>
  <si>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</si>
  <si>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</si>
  <si>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</si>
  <si>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</si>
  <si>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</si>
  <si>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</si>
  <si>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</si>
  <si>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</si>
  <si>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</si>
  <si>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</si>
  <si>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</si>
  <si>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</si>
  <si>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</si>
  <si>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</si>
  <si>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</si>
  <si>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</si>
  <si>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</si>
  <si>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</si>
  <si>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</si>
  <si>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</si>
  <si>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</si>
  <si>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</si>
  <si>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</si>
  <si>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</si>
  <si>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</si>
  <si>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</si>
  <si>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</si>
  <si>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</si>
  <si>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</si>
  <si>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</si>
  <si>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</si>
  <si>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</si>
  <si>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</si>
  <si>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</si>
  <si>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</si>
  <si>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</si>
  <si>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</si>
  <si>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</si>
  <si>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</si>
  <si>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</si>
  <si>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</si>
  <si>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</si>
  <si>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</si>
  <si>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</si>
  <si>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</si>
  <si>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</si>
  <si>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</si>
  <si>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</si>
  <si>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</si>
  <si>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</si>
  <si>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</si>
  <si>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</si>
  <si>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</si>
  <si>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</si>
  <si>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</si>
  <si>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</si>
  <si>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</si>
  <si>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</si>
  <si>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</si>
  <si>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</si>
  <si>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</si>
  <si>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</si>
  <si>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</si>
  <si>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</si>
  <si>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</si>
  <si>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</si>
  <si>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</si>
  <si>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</si>
  <si>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</si>
  <si>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</si>
  <si>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</si>
  <si>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</si>
  <si>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</si>
  <si>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</si>
  <si>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</si>
  <si>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</si>
  <si>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</si>
  <si>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</si>
  <si>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</si>
  <si>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</si>
  <si>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</si>
  <si>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</si>
  <si>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</si>
  <si>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</si>
  <si>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</si>
  <si>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</si>
  <si>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</si>
  <si>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</si>
  <si>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</si>
  <si>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</si>
  <si>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</si>
  <si>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</si>
  <si>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</si>
  <si>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</si>
  <si>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</si>
  <si>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</si>
  <si>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</si>
  <si>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</si>
  <si>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</si>
  <si>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</si>
  <si>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</si>
  <si>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</si>
  <si>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</si>
  <si>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</si>
  <si>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</si>
  <si>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</si>
  <si>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</si>
  <si>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</si>
  <si>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</si>
  <si>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</si>
  <si>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</si>
  <si>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</si>
  <si>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</si>
  <si>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</si>
  <si>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</si>
  <si>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</si>
  <si>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</si>
  <si>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</si>
  <si>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</si>
  <si>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</si>
  <si>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</si>
  <si>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</si>
  <si>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</si>
  <si>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</si>
  <si>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</si>
  <si>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</si>
  <si>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</si>
  <si>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</si>
  <si>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</si>
  <si>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</si>
  <si>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</si>
  <si>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</si>
  <si>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</si>
  <si>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</si>
  <si>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</si>
  <si>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</si>
  <si>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</si>
  <si>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</si>
  <si>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</si>
  <si>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</si>
  <si>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</si>
  <si>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</si>
  <si>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</si>
  <si>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</si>
  <si>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</si>
  <si>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</si>
  <si>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</si>
  <si>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</si>
  <si>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</si>
  <si>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</si>
  <si>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</si>
  <si>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</si>
  <si>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</si>
  <si>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</si>
  <si>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</si>
  <si>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</si>
  <si>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</si>
  <si>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</si>
  <si>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</si>
  <si>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</si>
  <si>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</si>
  <si>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</si>
  <si>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</si>
  <si>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</si>
  <si>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</si>
  <si>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</si>
  <si>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</si>
  <si>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</si>
  <si>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</si>
  <si>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</si>
  <si>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</si>
  <si>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</si>
  <si>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</si>
  <si>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</si>
  <si>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</si>
  <si>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</si>
  <si>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</si>
  <si>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</si>
  <si>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</si>
  <si>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</si>
  <si>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</si>
  <si>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</si>
  <si>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</si>
  <si>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</si>
  <si>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</si>
  <si>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</si>
  <si>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</si>
  <si>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</si>
  <si>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</si>
  <si>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</si>
  <si>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</si>
  <si>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</si>
  <si>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</si>
  <si>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</si>
  <si>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</si>
  <si>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</si>
  <si>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</si>
  <si>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</si>
  <si>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</si>
  <si>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</si>
  <si>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</si>
  <si>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</si>
  <si>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</si>
  <si>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</si>
  <si>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</si>
  <si>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</si>
  <si>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</si>
  <si>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</si>
  <si>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</si>
  <si>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</si>
  <si>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</si>
  <si>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</si>
  <si>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</si>
  <si>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</si>
  <si>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</si>
  <si>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</si>
  <si>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</si>
  <si>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</si>
  <si>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</si>
  <si>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</si>
  <si>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</si>
  <si>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</si>
  <si>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</si>
  <si>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</si>
  <si>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</si>
  <si>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</si>
  <si>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</si>
  <si>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</si>
  <si>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</si>
  <si>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</si>
  <si>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</si>
  <si>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</si>
  <si>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</si>
  <si>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</si>
  <si>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</si>
  <si>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</si>
  <si>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</si>
  <si>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</si>
  <si>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</si>
  <si>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</si>
  <si>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</si>
  <si>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</si>
  <si>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</si>
  <si>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</si>
  <si>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</si>
  <si>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</si>
  <si>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</si>
  <si>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</si>
  <si>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</si>
  <si>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</si>
  <si>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</si>
  <si>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</si>
  <si>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</si>
  <si>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</si>
  <si>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</si>
  <si>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</si>
  <si>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</si>
  <si>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</si>
  <si>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</si>
  <si>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</si>
  <si>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</si>
  <si>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</si>
  <si>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</si>
  <si>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</si>
  <si>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</si>
  <si>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</si>
  <si>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</si>
  <si>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</si>
  <si>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</si>
  <si>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</si>
  <si>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</si>
  <si>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</si>
  <si>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</si>
  <si>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</si>
  <si>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</si>
  <si>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</si>
  <si>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</si>
  <si>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</si>
  <si>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</si>
  <si>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</si>
  <si>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</si>
  <si>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</si>
  <si>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</si>
  <si>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</si>
  <si>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</si>
  <si>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</si>
  <si>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</si>
  <si>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</si>
  <si>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</si>
  <si>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</si>
  <si>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</si>
  <si>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</si>
  <si>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</si>
  <si>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</si>
  <si>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</si>
  <si>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</si>
  <si>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</si>
  <si>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</si>
  <si>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</si>
  <si>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</si>
  <si>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</si>
  <si>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</si>
  <si>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</si>
  <si>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</si>
  <si>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</si>
  <si>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</si>
  <si>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</si>
  <si>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</si>
  <si>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</si>
  <si>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</si>
  <si>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</si>
  <si>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</si>
  <si>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</si>
  <si>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</si>
  <si>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</si>
  <si>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</si>
  <si>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</si>
  <si>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</si>
  <si>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</si>
  <si>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</si>
  <si>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</si>
  <si>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</si>
  <si>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</si>
  <si>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</si>
  <si>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</si>
  <si>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</si>
  <si>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</si>
  <si>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</si>
  <si>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</si>
  <si>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</si>
  <si>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</si>
  <si>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</si>
  <si>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</si>
  <si>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</si>
  <si>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</si>
  <si>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</si>
  <si>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</si>
  <si>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</si>
  <si>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</si>
  <si>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</si>
  <si>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</si>
  <si>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</si>
  <si>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</si>
  <si>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</si>
  <si>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</si>
  <si>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</si>
  <si>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</si>
  <si>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</si>
  <si>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</si>
  <si>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</si>
  <si>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</si>
  <si>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</si>
  <si>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</si>
  <si>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</si>
  <si>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</si>
  <si>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</si>
  <si>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</si>
  <si>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</si>
  <si>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</si>
  <si>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</si>
  <si>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</si>
  <si>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</si>
  <si>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</si>
  <si>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</si>
  <si>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</si>
  <si>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</si>
  <si>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</si>
  <si>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</si>
  <si>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</si>
  <si>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</si>
  <si>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</si>
  <si>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</si>
  <si>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</si>
  <si>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</si>
  <si>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</si>
  <si>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</si>
  <si>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</si>
  <si>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</si>
  <si>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</si>
  <si>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</si>
  <si>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</si>
  <si>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</si>
  <si>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</si>
  <si>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</si>
  <si>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</si>
  <si>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</si>
  <si>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</si>
  <si>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</si>
  <si>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</si>
  <si>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</si>
  <si>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</si>
  <si>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</si>
  <si>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</si>
  <si>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</si>
  <si>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</si>
  <si>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</si>
  <si>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</si>
  <si>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</si>
  <si>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</si>
  <si>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</si>
  <si>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</si>
  <si>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</si>
  <si>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</si>
  <si>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</si>
  <si>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</si>
  <si>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</si>
  <si>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</si>
  <si>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</si>
  <si>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</si>
  <si>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</si>
  <si>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</si>
  <si>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</si>
  <si>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</si>
  <si>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</si>
  <si>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</si>
  <si>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</si>
  <si>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</si>
  <si>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</si>
  <si>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</si>
  <si>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</si>
  <si>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</si>
  <si>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</si>
  <si>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</si>
  <si>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</si>
  <si>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</si>
  <si>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</si>
  <si>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</si>
  <si>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</si>
  <si>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</si>
  <si>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</si>
  <si>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</si>
  <si>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</si>
  <si>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</si>
  <si>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</si>
  <si>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</si>
  <si>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</si>
  <si>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</si>
  <si>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</si>
  <si>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</si>
  <si>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</si>
  <si>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</si>
  <si>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</si>
  <si>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</si>
  <si>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</si>
  <si>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</si>
  <si>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</si>
  <si>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</si>
  <si>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</si>
  <si>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</si>
  <si>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</si>
  <si>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</si>
  <si>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</si>
  <si>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</si>
  <si>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</si>
  <si>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</si>
  <si>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</si>
  <si>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</si>
  <si>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</si>
  <si>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</si>
  <si>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</si>
  <si>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</si>
  <si>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</si>
  <si>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</si>
  <si>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</si>
  <si>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</si>
  <si>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</si>
  <si>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</si>
  <si>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</si>
  <si>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</si>
  <si>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</si>
  <si>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</si>
  <si>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</si>
  <si>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</si>
  <si>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</si>
  <si>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</si>
  <si>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</si>
  <si>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</si>
  <si>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</si>
  <si>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</si>
  <si>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</si>
  <si>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</si>
  <si>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</si>
  <si>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</si>
  <si>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</si>
  <si>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</si>
  <si>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</si>
  <si>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</si>
  <si>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</si>
  <si>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</si>
  <si>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</si>
  <si>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</si>
  <si>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</si>
  <si>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</si>
  <si>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</si>
  <si>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</si>
  <si>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</si>
  <si>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</si>
  <si>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</si>
  <si>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</si>
  <si>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</si>
  <si>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</si>
  <si>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</si>
  <si>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</si>
  <si>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</si>
  <si>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</si>
  <si>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</si>
  <si>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</si>
  <si>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</si>
  <si>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</si>
  <si>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</si>
  <si>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</si>
  <si>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</si>
  <si>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</si>
  <si>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</si>
  <si>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</si>
  <si>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</si>
  <si>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</si>
  <si>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</si>
  <si>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</si>
  <si>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</si>
  <si>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</si>
  <si>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</si>
  <si>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</si>
  <si>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</si>
  <si>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</si>
  <si>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</si>
  <si>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</si>
  <si>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</si>
  <si>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</si>
  <si>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</si>
  <si>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</si>
  <si>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</si>
  <si>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</si>
  <si>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</si>
  <si>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</si>
  <si>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</si>
  <si>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</si>
  <si>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</si>
  <si>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</si>
  <si>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</si>
  <si>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</si>
  <si>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</si>
  <si>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</si>
  <si>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</si>
  <si>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</si>
  <si>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</si>
  <si>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</si>
  <si>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</si>
  <si>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</si>
  <si>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</si>
  <si>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</si>
  <si>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</si>
  <si>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</si>
  <si>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</si>
  <si>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</si>
  <si>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</si>
  <si>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</si>
  <si>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</si>
  <si>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</si>
  <si>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</si>
  <si>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</si>
  <si>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</si>
  <si>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</si>
  <si>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</si>
  <si>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</si>
  <si>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</si>
  <si>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</si>
  <si>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</si>
  <si>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</si>
  <si>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</si>
  <si>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</si>
  <si>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</si>
  <si>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</si>
  <si>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</si>
  <si>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</si>
  <si>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</si>
  <si>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</si>
  <si>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</si>
  <si>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</si>
  <si>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</si>
  <si>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</si>
  <si>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</si>
  <si>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</si>
  <si>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</si>
  <si>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</si>
  <si>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</si>
  <si>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</si>
  <si>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</si>
  <si>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</si>
  <si>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</si>
  <si>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</si>
  <si>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</si>
  <si>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</si>
  <si>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</si>
  <si>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</si>
  <si>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</si>
  <si>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</si>
  <si>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</si>
  <si>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</si>
  <si>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</si>
  <si>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</si>
  <si>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</si>
  <si>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</si>
  <si>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</si>
  <si>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</si>
  <si>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</si>
  <si>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</si>
  <si>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</si>
  <si>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</si>
  <si>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</si>
  <si>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</si>
  <si>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</si>
  <si>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</si>
  <si>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</si>
  <si>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</si>
  <si>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</si>
  <si>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</si>
  <si>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</si>
  <si>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</si>
  <si>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</si>
  <si>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</si>
  <si>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</si>
  <si>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</si>
  <si>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</si>
  <si>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</si>
  <si>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</si>
  <si>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</si>
  <si>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</si>
  <si>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</si>
  <si>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</si>
  <si>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</si>
  <si>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</si>
  <si>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</si>
  <si>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</si>
  <si>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</si>
  <si>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</si>
  <si>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</si>
  <si>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</si>
  <si>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</si>
  <si>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</si>
  <si>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</si>
  <si>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</si>
  <si>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</si>
  <si>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</si>
  <si>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</si>
  <si>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</si>
  <si>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</si>
  <si>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</si>
  <si>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</si>
  <si>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</si>
  <si>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</si>
  <si>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</si>
  <si>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</si>
  <si>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</si>
  <si>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</si>
  <si>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</si>
  <si>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</si>
  <si>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</si>
  <si>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</si>
  <si>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</si>
  <si>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</si>
  <si>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</si>
  <si>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</si>
  <si>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</si>
  <si>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</si>
  <si>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</si>
  <si>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</si>
  <si>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</si>
  <si>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</si>
  <si>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</si>
  <si>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</si>
  <si>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</si>
  <si>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</si>
  <si>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</si>
  <si>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</si>
  <si>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</si>
  <si>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</si>
  <si>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</si>
  <si>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</si>
  <si>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</si>
  <si>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</si>
  <si>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</si>
  <si>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</si>
  <si>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</si>
  <si>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</si>
  <si>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</si>
  <si>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</si>
  <si>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</si>
  <si>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</si>
  <si>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</si>
  <si>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</si>
  <si>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</si>
  <si>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</si>
  <si>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</si>
  <si>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</si>
  <si>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</si>
  <si>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</si>
  <si>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</si>
  <si>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</si>
  <si>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</si>
  <si>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</si>
  <si>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</si>
  <si>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</si>
  <si>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</si>
  <si>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</si>
  <si>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</si>
  <si>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</si>
  <si>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</si>
  <si>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</si>
  <si>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</si>
  <si>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</si>
  <si>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</si>
  <si>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</si>
  <si>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</si>
  <si>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</si>
  <si>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</si>
  <si>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</si>
  <si>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</si>
  <si>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</si>
  <si>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</si>
  <si>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</si>
  <si>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</si>
  <si>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</si>
  <si>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</si>
  <si>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</si>
  <si>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</si>
  <si>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</si>
  <si>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</si>
  <si>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</si>
  <si>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</si>
  <si>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</si>
  <si>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</si>
  <si>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</si>
  <si>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</si>
  <si>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</si>
  <si>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</si>
  <si>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</si>
  <si>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</si>
  <si>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</si>
  <si>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</si>
  <si>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</si>
  <si>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</si>
  <si>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</si>
  <si>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</si>
  <si>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</si>
  <si>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</si>
  <si>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</si>
  <si>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</si>
  <si>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</si>
  <si>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</si>
  <si>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</si>
  <si>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</si>
  <si>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</si>
  <si>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</si>
  <si>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</si>
  <si>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</si>
  <si>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</si>
  <si>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</si>
  <si>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</si>
  <si>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</si>
  <si>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</si>
  <si>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</si>
  <si>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</si>
  <si>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</si>
  <si>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</si>
  <si>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</si>
  <si>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</si>
  <si>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</si>
  <si>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</si>
  <si>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</si>
  <si>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</si>
  <si>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</si>
  <si>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</si>
  <si>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</si>
  <si>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</si>
  <si>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</si>
  <si>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</si>
  <si>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</si>
  <si>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</si>
  <si>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</si>
  <si>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</si>
  <si>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</si>
  <si>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</si>
  <si>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</si>
  <si>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</si>
  <si>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</si>
  <si>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</si>
  <si>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</si>
  <si>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</si>
  <si>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</si>
  <si>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</si>
  <si>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</si>
  <si>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</si>
  <si>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</si>
  <si>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</si>
  <si>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</si>
  <si>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</si>
  <si>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</si>
  <si>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</si>
  <si>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</si>
  <si>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</si>
  <si>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</si>
  <si>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</si>
  <si>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</si>
  <si>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</si>
  <si>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</si>
  <si>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</si>
  <si>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</si>
  <si>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</si>
  <si>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</si>
  <si>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</si>
  <si>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</si>
  <si>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</si>
  <si>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</si>
  <si>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</si>
  <si>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</si>
  <si>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</si>
  <si>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</si>
  <si>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</si>
  <si>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</si>
  <si>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</si>
  <si>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</si>
  <si>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</si>
  <si>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</si>
  <si>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</si>
  <si>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</si>
  <si>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</si>
  <si>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</si>
  <si>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</si>
  <si>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</si>
  <si>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</si>
  <si>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</si>
  <si>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</si>
  <si>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</si>
  <si>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</si>
  <si>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</si>
  <si>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</si>
  <si>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</si>
  <si>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</si>
  <si>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</si>
  <si>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</si>
  <si>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</si>
  <si>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</si>
  <si>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</si>
  <si>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</si>
  <si>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</si>
  <si>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</si>
  <si>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</si>
  <si>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</si>
  <si>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</si>
  <si>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</si>
  <si>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</si>
  <si>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</si>
  <si>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</si>
  <si>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</si>
  <si>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</si>
  <si>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</si>
  <si>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</si>
  <si>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</si>
  <si>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</si>
  <si>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</si>
  <si>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</si>
  <si>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</si>
  <si>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</si>
  <si>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</si>
  <si>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</si>
  <si>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</si>
  <si>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</si>
  <si>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</si>
  <si>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</si>
  <si>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</si>
  <si>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</si>
  <si>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</si>
  <si>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</si>
  <si>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</si>
  <si>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</si>
  <si>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</si>
  <si>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</si>
  <si>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</si>
  <si>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</si>
  <si>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</si>
  <si>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</si>
  <si>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</si>
  <si>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</si>
  <si>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</si>
  <si>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</si>
  <si>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</si>
  <si>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</si>
  <si>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</si>
  <si>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</si>
  <si>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</si>
  <si>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</si>
  <si>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</si>
  <si>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</si>
  <si>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</si>
  <si>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</si>
  <si>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</si>
  <si>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</si>
  <si>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</si>
  <si>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</si>
  <si>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</si>
  <si>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</si>
  <si>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</si>
  <si>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</si>
  <si>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</si>
  <si>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</si>
  <si>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</si>
  <si>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</si>
  <si>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</si>
  <si>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</si>
  <si>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</si>
  <si>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</si>
  <si>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</si>
  <si>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</si>
  <si>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</si>
  <si>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</si>
  <si>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</si>
  <si>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</si>
  <si>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</si>
  <si>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</si>
  <si>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</si>
  <si>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</si>
  <si>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</si>
  <si>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</si>
  <si>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</si>
  <si>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</si>
  <si>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</si>
  <si>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</si>
  <si>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</si>
  <si>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</si>
  <si>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</si>
  <si>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</si>
  <si>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</si>
  <si>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</si>
  <si>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</si>
  <si>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</si>
  <si>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</si>
  <si>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</si>
  <si>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</si>
  <si>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</si>
  <si>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</si>
  <si>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</si>
  <si>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</si>
  <si>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</si>
  <si>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</si>
  <si>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</si>
  <si>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</si>
  <si>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</si>
  <si>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</si>
  <si>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</si>
  <si>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</si>
  <si>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</si>
  <si>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</si>
  <si>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</si>
  <si>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</si>
  <si>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</si>
  <si>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</si>
  <si>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</si>
  <si>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</si>
  <si>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20136</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</si>
  <si>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</si>
  <si>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</si>
  <si>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</si>
  <si>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</si>
  <si>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</si>
  <si>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</si>
  <si>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</si>
  <si>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</si>
  <si>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</si>
  <si>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</si>
  <si>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</si>
  <si>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</si>
  <si>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</si>
  <si>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</si>
  <si>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</si>
  <si>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</si>
  <si>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</si>
  <si>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</si>
  <si>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</si>
  <si>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</si>
  <si>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</si>
  <si>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</si>
  <si>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</si>
  <si>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02015</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</si>
  <si>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</si>
  <si>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</si>
  <si>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</si>
  <si>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</si>
  <si>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</si>
  <si>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</si>
  <si>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</si>
  <si>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</si>
  <si>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</si>
  <si>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</si>
  <si>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</si>
  <si>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</si>
  <si>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</si>
  <si>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</si>
  <si>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</si>
  <si>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</si>
  <si>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</si>
  <si>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</si>
  <si>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</si>
  <si>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</si>
  <si>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</si>
  <si>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</si>
  <si>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</si>
  <si>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</si>
  <si>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</si>
  <si>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</si>
  <si>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</si>
  <si>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</si>
  <si>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</si>
  <si>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</si>
  <si>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</si>
  <si>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</si>
  <si>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</si>
  <si>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</si>
  <si>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</si>
  <si>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</si>
  <si>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</si>
  <si>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</si>
  <si>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</si>
  <si>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</si>
  <si>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</si>
  <si>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</si>
  <si>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</si>
  <si>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</si>
  <si>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</si>
  <si>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</si>
  <si>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</si>
  <si>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</si>
  <si>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</si>
  <si>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</si>
  <si>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</si>
  <si>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</si>
  <si>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</si>
  <si>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</si>
  <si>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</si>
  <si>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</si>
  <si>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</si>
  <si>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</si>
  <si>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</si>
  <si>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</si>
  <si>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</si>
  <si>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</si>
  <si>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</si>
  <si>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</si>
  <si>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</si>
  <si>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</si>
  <si>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</si>
  <si>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</si>
  <si>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</si>
  <si>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</si>
  <si>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</si>
  <si>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</si>
  <si>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</si>
  <si>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</si>
  <si>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</si>
  <si>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</si>
  <si>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</si>
  <si>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</si>
  <si>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</si>
  <si>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</si>
  <si>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</si>
  <si>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</si>
  <si>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</si>
  <si>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</si>
  <si>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</si>
  <si>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</si>
  <si>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</si>
  <si>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</si>
  <si>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</si>
  <si>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</si>
  <si>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</si>
  <si>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</si>
  <si>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</si>
  <si>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</si>
  <si>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</si>
  <si>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</si>
  <si>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</si>
  <si>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</si>
  <si>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</si>
  <si>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</si>
  <si>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</si>
  <si>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</si>
  <si>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</si>
  <si>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</si>
  <si>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</si>
  <si>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</si>
  <si>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</si>
  <si>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</si>
  <si>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</si>
  <si>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</si>
  <si>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</si>
  <si>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</si>
  <si>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</si>
  <si>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</si>
  <si>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</si>
  <si>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</si>
  <si>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</si>
  <si>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</si>
  <si>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</si>
  <si>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</si>
  <si>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</si>
  <si>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</si>
  <si>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</si>
  <si>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</si>
  <si>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</si>
  <si>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</si>
  <si>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</si>
  <si>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</si>
  <si>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</si>
  <si>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</si>
  <si>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</si>
  <si>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</si>
  <si>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</si>
  <si>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</si>
  <si>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</si>
  <si>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</si>
  <si>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</si>
  <si>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</si>
  <si>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</si>
  <si>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</si>
  <si>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</si>
  <si>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</si>
  <si>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</si>
  <si>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</si>
  <si>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</si>
  <si>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</si>
  <si>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</si>
  <si>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</si>
  <si>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</si>
  <si>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</si>
  <si>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</si>
  <si>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</si>
  <si>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</si>
  <si>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</si>
  <si>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</si>
  <si>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</si>
  <si>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</si>
  <si>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</si>
  <si>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</si>
  <si>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</si>
  <si>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</si>
  <si>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</si>
  <si>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</si>
  <si>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</si>
  <si>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</si>
  <si>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</si>
  <si>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</si>
  <si>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</si>
  <si>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</si>
  <si>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</si>
  <si>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</si>
  <si>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</si>
  <si>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</si>
  <si>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</si>
  <si>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</si>
  <si>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</si>
  <si>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</si>
  <si>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</si>
  <si>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</si>
  <si>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</si>
  <si>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</si>
  <si>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</si>
  <si>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</si>
  <si>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</si>
  <si>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</si>
  <si>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</si>
  <si>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</si>
  <si>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</si>
  <si>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</si>
  <si>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</si>
  <si>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</si>
  <si>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</si>
  <si>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</si>
  <si>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</si>
  <si>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</si>
  <si>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</si>
  <si>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</si>
  <si>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</si>
  <si>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</si>
  <si>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</si>
  <si>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</si>
  <si>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</si>
  <si>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</si>
  <si>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</si>
  <si>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</si>
  <si>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</si>
  <si>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</si>
  <si>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</si>
  <si>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</si>
  <si>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</si>
  <si>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</si>
  <si>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</si>
  <si>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</si>
  <si>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</si>
  <si>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</si>
  <si>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</si>
  <si>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</si>
  <si>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</si>
  <si>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</si>
  <si>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</si>
  <si>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</si>
  <si>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</si>
  <si>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</si>
  <si>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</si>
  <si>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</si>
  <si>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</si>
  <si>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</si>
  <si>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</si>
  <si>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</si>
  <si>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</si>
  <si>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</si>
  <si>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</si>
  <si>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</si>
  <si>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</si>
  <si>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</si>
  <si>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</si>
  <si>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</si>
  <si>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</si>
  <si>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</si>
  <si>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</si>
  <si>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</si>
  <si>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</si>
  <si>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</si>
  <si>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</si>
  <si>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</si>
  <si>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</si>
  <si>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</si>
  <si>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</si>
  <si>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</si>
  <si>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</si>
  <si>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</si>
  <si>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</si>
  <si>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</si>
  <si>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</si>
  <si>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</si>
  <si>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</si>
  <si>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</si>
  <si>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</si>
  <si>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</si>
  <si>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</si>
  <si>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</si>
  <si>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</si>
  <si>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</si>
  <si>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</si>
  <si>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</si>
  <si>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</si>
  <si>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</si>
  <si>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</si>
  <si>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</si>
  <si>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</si>
  <si>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</si>
  <si>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</si>
  <si>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</si>
  <si>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</si>
  <si>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</si>
  <si>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</si>
  <si>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</si>
  <si>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</si>
  <si>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</si>
  <si>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</si>
  <si>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</si>
  <si>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</si>
  <si>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</si>
  <si>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</si>
  <si>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</si>
  <si>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</si>
  <si>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</si>
  <si>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</si>
  <si>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</si>
  <si>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</si>
  <si>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</si>
  <si>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</si>
  <si>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</si>
  <si>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</si>
  <si>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</si>
  <si>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</si>
  <si>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</si>
  <si>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</si>
  <si>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</si>
  <si>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</si>
  <si>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</si>
  <si>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</si>
  <si>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</si>
  <si>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</si>
  <si>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</si>
  <si>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</si>
  <si>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</si>
  <si>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</si>
  <si>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</si>
  <si>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</si>
  <si>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</si>
  <si>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</si>
  <si>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</si>
  <si>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</si>
  <si>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</si>
  <si>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</si>
  <si>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</si>
  <si>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</si>
  <si>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</si>
  <si>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</si>
  <si>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</si>
  <si>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</si>
  <si>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</si>
  <si>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</si>
  <si>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</si>
  <si>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</si>
  <si>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</si>
  <si>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</si>
  <si>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</si>
  <si>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</si>
  <si>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</si>
  <si>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</si>
  <si>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</si>
  <si>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</si>
  <si>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</si>
  <si>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</si>
  <si>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</si>
  <si>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</si>
  <si>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</si>
  <si>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</si>
  <si>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</si>
  <si>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</si>
  <si>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</si>
  <si>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</si>
  <si>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</si>
  <si>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</si>
  <si>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</si>
  <si>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</si>
  <si>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</si>
  <si>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</si>
  <si>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</si>
  <si>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</si>
  <si>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</si>
  <si>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</si>
  <si>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</si>
  <si>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</si>
  <si>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</si>
  <si>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</si>
  <si>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</si>
  <si>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</si>
  <si>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</si>
  <si>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</si>
  <si>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</si>
  <si>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</si>
  <si>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</si>
  <si>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</si>
  <si>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</si>
  <si>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</si>
  <si>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</si>
  <si>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</si>
  <si>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</si>
  <si>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</si>
  <si>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</si>
  <si>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</si>
  <si>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</si>
  <si>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</si>
  <si>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</si>
  <si>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</si>
  <si>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</si>
  <si>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</si>
  <si>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</si>
  <si>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</si>
  <si>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</si>
  <si>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</si>
  <si>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</si>
  <si>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</si>
  <si>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</si>
  <si>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</si>
  <si>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</si>
  <si>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</si>
  <si>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</si>
  <si>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</si>
  <si>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</si>
  <si>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</si>
  <si>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</si>
  <si>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</si>
  <si>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</si>
  <si>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</si>
  <si>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</si>
  <si>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</si>
  <si>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</si>
  <si>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</si>
  <si>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</si>
  <si>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</si>
  <si>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</si>
  <si>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</si>
  <si>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</si>
  <si>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</si>
  <si>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</si>
  <si>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</si>
  <si>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</si>
  <si>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</si>
  <si>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</si>
  <si>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</si>
  <si>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</si>
  <si>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</si>
  <si>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</si>
  <si>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</si>
  <si>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</si>
  <si>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</si>
  <si>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</si>
  <si>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</si>
  <si>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</si>
  <si>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</si>
  <si>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</si>
  <si>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</si>
  <si>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</si>
  <si>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</si>
  <si>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</si>
  <si>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</si>
  <si>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</si>
  <si>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</si>
  <si>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</si>
  <si>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</si>
  <si>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</si>
  <si>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</si>
  <si>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</si>
  <si>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</si>
  <si>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</si>
  <si>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</si>
  <si>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</si>
  <si>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</si>
  <si>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</si>
  <si>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</si>
  <si>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</si>
  <si>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</si>
  <si>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</si>
  <si>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</si>
  <si>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</si>
  <si>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</si>
  <si>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</si>
  <si>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</si>
  <si>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</si>
  <si>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</si>
  <si>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</si>
  <si>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</si>
  <si>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</si>
  <si>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</si>
  <si>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</si>
  <si>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</si>
  <si>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</si>
  <si>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</si>
  <si>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</si>
  <si>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</si>
  <si>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</si>
  <si>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</si>
  <si>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</si>
  <si>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</si>
  <si>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</si>
  <si>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</si>
  <si>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</si>
  <si>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</si>
  <si>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</si>
  <si>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</si>
  <si>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</si>
  <si>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</si>
  <si>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</si>
  <si>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</si>
  <si>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</si>
  <si>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</si>
  <si>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</si>
  <si>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</si>
  <si>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</si>
  <si>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</si>
  <si>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</si>
  <si>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</si>
  <si>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</si>
  <si>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</si>
  <si>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</si>
  <si>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</si>
  <si>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</si>
  <si>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</si>
  <si>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</si>
  <si>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</si>
  <si>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</si>
  <si>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</si>
  <si>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</si>
  <si>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</si>
  <si>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</si>
  <si>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</si>
  <si>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</si>
  <si>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</si>
  <si>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</si>
  <si>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</si>
  <si>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</si>
  <si>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</si>
  <si>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</si>
  <si>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</si>
  <si>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</si>
  <si>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</si>
  <si>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</si>
  <si>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</si>
  <si>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</si>
  <si>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</si>
  <si>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</si>
  <si>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</si>
  <si>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</si>
  <si>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</si>
  <si>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</si>
  <si>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</si>
  <si>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</si>
  <si>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</si>
  <si>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</si>
  <si>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</si>
  <si>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</si>
  <si>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</si>
  <si>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</si>
  <si>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</si>
  <si>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</si>
  <si>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</si>
  <si>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</si>
  <si>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</si>
  <si>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</si>
  <si>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</si>
  <si>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</si>
  <si>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</si>
  <si>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</si>
  <si>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</si>
  <si>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</si>
  <si>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</si>
  <si>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</si>
  <si>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</si>
  <si>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</si>
  <si>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</si>
  <si>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</si>
  <si>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</si>
  <si>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</si>
  <si>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</si>
  <si>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</si>
  <si>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</si>
  <si>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</si>
  <si>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</si>
  <si>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</si>
  <si>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</si>
  <si>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</si>
  <si>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</si>
  <si>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</si>
  <si>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</si>
  <si>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</si>
  <si>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</si>
  <si>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</si>
  <si>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</si>
  <si>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</si>
  <si>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</si>
  <si>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</si>
  <si>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</si>
  <si>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</si>
  <si>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</si>
  <si>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</si>
  <si>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</si>
  <si>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</si>
  <si>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</si>
  <si>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</si>
  <si>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</si>
  <si>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</si>
  <si>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</si>
  <si>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</si>
  <si>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</si>
  <si>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</si>
  <si>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</si>
  <si>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</si>
  <si>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</si>
  <si>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</si>
  <si>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</si>
  <si>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</si>
  <si>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</si>
  <si>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</si>
  <si>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</si>
  <si>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</si>
  <si>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</si>
  <si>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</si>
  <si>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</si>
  <si>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</si>
  <si>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</si>
  <si>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</si>
  <si>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</si>
  <si>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</si>
  <si>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</si>
  <si>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</si>
  <si>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</si>
  <si>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</si>
  <si>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</si>
  <si>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</si>
  <si>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</si>
  <si>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</si>
  <si>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</si>
  <si>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</si>
  <si>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</si>
  <si>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</si>
  <si>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</si>
  <si>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</si>
  <si>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</si>
  <si>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</si>
  <si>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</si>
  <si>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</si>
  <si>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</si>
  <si>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</si>
  <si>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</si>
  <si>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</si>
  <si>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</si>
  <si>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</si>
  <si>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</si>
  <si>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</si>
  <si>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</si>
  <si>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</si>
  <si>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</si>
  <si>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</si>
  <si>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</si>
  <si>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</si>
  <si>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</si>
  <si>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</si>
  <si>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</si>
  <si>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</si>
  <si>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</si>
  <si>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</si>
  <si>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</si>
  <si>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</si>
  <si>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</si>
  <si>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</si>
  <si>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</si>
  <si>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</si>
  <si>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</si>
  <si>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</si>
  <si>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</si>
  <si>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</si>
  <si>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</si>
  <si>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</si>
  <si>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</si>
  <si>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</si>
  <si>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</si>
  <si>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</si>
  <si>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</si>
  <si>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</si>
  <si>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</si>
  <si>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</si>
  <si>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</si>
  <si>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</si>
  <si>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</si>
  <si>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</si>
  <si>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</si>
  <si>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</si>
  <si>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</si>
  <si>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</si>
  <si>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</si>
  <si>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</si>
  <si>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</si>
  <si>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</si>
  <si>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</si>
  <si>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</si>
  <si>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</si>
  <si>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</si>
  <si>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</si>
  <si>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</si>
  <si>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</si>
  <si>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</si>
  <si>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</si>
  <si>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</si>
  <si>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</si>
  <si>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</si>
  <si>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</si>
  <si>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</si>
  <si>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</si>
  <si>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</si>
  <si>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</si>
  <si>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</si>
  <si>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</si>
  <si>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</si>
  <si>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</si>
  <si>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</si>
  <si>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</si>
  <si>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</si>
  <si>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</si>
  <si>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</si>
  <si>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</si>
  <si>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</si>
  <si>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</si>
  <si>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</si>
  <si>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</si>
  <si>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</si>
  <si>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</si>
  <si>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</si>
  <si>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</si>
  <si>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</si>
  <si>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</si>
  <si>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</si>
  <si>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</si>
  <si>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</si>
  <si>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</si>
  <si>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</si>
  <si>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</si>
  <si>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</si>
  <si>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</si>
  <si>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</si>
  <si>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</si>
  <si>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</si>
  <si>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</si>
  <si>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</si>
  <si>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</si>
  <si>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</si>
  <si>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</si>
  <si>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</si>
  <si>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</si>
  <si>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</si>
  <si>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</si>
  <si>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</si>
  <si>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</si>
  <si>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</si>
  <si>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</si>
  <si>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</si>
  <si>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</si>
  <si>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</si>
  <si>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</si>
  <si>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</si>
  <si>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</si>
  <si>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</si>
  <si>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</si>
  <si>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</si>
  <si>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</si>
  <si>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</si>
  <si>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</si>
  <si>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</si>
  <si>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</si>
  <si>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</si>
  <si>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</si>
  <si>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</si>
  <si>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</si>
  <si>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</si>
  <si>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</si>
  <si>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</si>
  <si>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</si>
  <si>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</si>
  <si>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</si>
  <si>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</si>
  <si>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</si>
  <si>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</si>
  <si>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</si>
  <si>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</si>
  <si>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</si>
  <si>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</si>
  <si>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</si>
  <si>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</si>
  <si>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</si>
  <si>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</si>
  <si>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</si>
  <si>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</si>
  <si>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</si>
  <si>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</si>
  <si>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</si>
  <si>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</si>
  <si>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</si>
  <si>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</si>
  <si>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</si>
  <si>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</si>
  <si>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</si>
  <si>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</si>
  <si>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</si>
  <si>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</si>
  <si>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</si>
  <si>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</si>
  <si>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</si>
  <si>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</si>
  <si>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</si>
  <si>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</si>
  <si>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</si>
  <si>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</si>
  <si>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22017</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</si>
  <si>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</si>
  <si>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</si>
  <si>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</si>
  <si>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</si>
  <si>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</si>
  <si>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</si>
  <si>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</si>
  <si>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</si>
  <si>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</si>
  <si>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</si>
  <si>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</si>
  <si>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</si>
  <si>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</si>
  <si>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</si>
  <si>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</si>
  <si>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</si>
  <si>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</si>
  <si>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</si>
  <si>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</si>
  <si>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</si>
  <si>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</si>
  <si>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</si>
  <si>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</si>
  <si>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</si>
  <si>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</si>
  <si>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</si>
  <si>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</si>
  <si>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</si>
  <si>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</si>
  <si>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</si>
  <si>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</si>
  <si>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</si>
  <si>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</si>
  <si>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</si>
  <si>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</si>
  <si>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</si>
  <si>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</si>
  <si>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</si>
  <si>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</si>
  <si>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</si>
  <si>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</si>
  <si>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</si>
  <si>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</si>
  <si>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</si>
  <si>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</si>
  <si>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</si>
  <si>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</si>
  <si>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</si>
  <si>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</si>
  <si>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</si>
  <si>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</si>
  <si>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</si>
  <si>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</si>
  <si>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</si>
  <si>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</si>
  <si>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</si>
  <si>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</si>
  <si>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</si>
  <si>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</si>
  <si>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</si>
  <si>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</si>
  <si>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</si>
  <si>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</si>
  <si>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</si>
  <si>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</si>
  <si>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</si>
  <si>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</si>
  <si>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</si>
  <si>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</si>
  <si>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</si>
  <si>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</si>
  <si>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</si>
  <si>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</si>
  <si>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</si>
  <si>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</si>
  <si>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</si>
  <si>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</si>
  <si>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</si>
  <si>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</si>
  <si>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</si>
  <si>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</si>
  <si>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</si>
  <si>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</si>
  <si>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</si>
  <si>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</si>
  <si>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</si>
  <si>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</si>
  <si>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</si>
  <si>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</si>
  <si>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</si>
  <si>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</si>
  <si>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</si>
  <si>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</si>
  <si>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</si>
  <si>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</si>
  <si>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</si>
  <si>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</si>
  <si>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</si>
  <si>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</si>
  <si>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</si>
  <si>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</si>
  <si>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</si>
  <si>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</si>
  <si>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</si>
  <si>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</si>
  <si>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</si>
  <si>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</si>
  <si>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</si>
  <si>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</si>
  <si>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</si>
  <si>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</si>
  <si>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</si>
  <si>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</si>
  <si>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</si>
  <si>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</si>
  <si>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</si>
  <si>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</si>
  <si>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</si>
  <si>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</si>
  <si>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</si>
  <si>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</si>
  <si>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</si>
  <si>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</si>
  <si>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</si>
  <si>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</si>
  <si>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</si>
  <si>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</si>
  <si>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</si>
  <si>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</si>
  <si>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</si>
  <si>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</si>
  <si>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</si>
  <si>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</si>
  <si>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</si>
  <si>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</si>
  <si>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</si>
  <si>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</si>
  <si>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</si>
  <si>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</si>
  <si>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</si>
  <si>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</si>
  <si>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</si>
  <si>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</si>
  <si>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</si>
  <si>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</si>
  <si>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</si>
  <si>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</si>
  <si>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</si>
  <si>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</si>
  <si>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</si>
  <si>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</si>
  <si>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</si>
  <si>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</si>
  <si>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</si>
  <si>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</si>
  <si>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</si>
  <si>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</si>
  <si>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</si>
  <si>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</si>
  <si>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</si>
  <si>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</si>
  <si>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</si>
  <si>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</si>
  <si>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</si>
  <si>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</si>
  <si>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</si>
  <si>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</si>
  <si>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</si>
  <si>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</si>
  <si>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</si>
  <si>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</si>
  <si>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</si>
  <si>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</si>
  <si>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</si>
  <si>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</si>
  <si>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</si>
  <si>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</si>
  <si>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</si>
  <si>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</si>
  <si>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</si>
  <si>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</si>
  <si>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</si>
  <si>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</si>
  <si>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</si>
  <si>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</si>
  <si>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</si>
  <si>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</si>
  <si>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</si>
  <si>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</si>
  <si>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</si>
  <si>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</si>
  <si>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</si>
  <si>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</si>
  <si>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</si>
  <si>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</si>
  <si>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</si>
  <si>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</si>
  <si>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</si>
  <si>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</si>
  <si>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</si>
  <si>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</si>
  <si>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</si>
  <si>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</si>
  <si>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</si>
  <si>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</si>
  <si>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</si>
  <si>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</si>
  <si>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</si>
  <si>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</si>
  <si>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</si>
  <si>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</si>
  <si>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</si>
  <si>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</si>
  <si>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</si>
  <si>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</si>
  <si>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</si>
  <si>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</si>
  <si>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</si>
  <si>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</si>
  <si>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</si>
  <si>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</si>
  <si>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</si>
  <si>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</si>
  <si>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</si>
  <si>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</si>
  <si>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</si>
  <si>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</si>
  <si>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</si>
  <si>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</si>
  <si>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</si>
  <si>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</si>
  <si>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</si>
  <si>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</si>
  <si>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</si>
  <si>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</si>
  <si>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</si>
  <si>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</si>
  <si>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</si>
  <si>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</si>
  <si>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</si>
  <si>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</si>
  <si>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</si>
  <si>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</si>
  <si>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</si>
  <si>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</si>
  <si>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</si>
  <si>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</si>
  <si>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</si>
  <si>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</si>
  <si>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</si>
  <si>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</si>
  <si>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</si>
  <si>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</si>
  <si>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</si>
  <si>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</si>
  <si>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</si>
  <si>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</si>
  <si>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</si>
  <si>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</si>
  <si>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</si>
  <si>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</si>
  <si>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</si>
  <si>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</si>
  <si>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</si>
  <si>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</si>
  <si>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</si>
  <si>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</si>
  <si>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</si>
  <si>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</si>
  <si>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</si>
  <si>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</si>
  <si>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</si>
  <si>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</si>
  <si>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</si>
  <si>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</si>
  <si>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</si>
  <si>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</si>
  <si>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</si>
  <si>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</si>
  <si>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</si>
  <si>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</si>
  <si>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</si>
  <si>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</si>
  <si>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</si>
  <si>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</si>
  <si>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</si>
  <si>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</si>
  <si>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</si>
  <si>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</si>
  <si>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</si>
  <si>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</si>
  <si>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</si>
  <si>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</si>
  <si>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</si>
  <si>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</si>
  <si>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</si>
  <si>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</si>
  <si>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</si>
  <si>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</si>
  <si>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</si>
  <si>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</si>
  <si>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</si>
  <si>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</si>
  <si>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</si>
  <si>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</si>
  <si>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</si>
  <si>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</si>
  <si>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</si>
  <si>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</si>
  <si>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</si>
  <si>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</si>
  <si>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</si>
  <si>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</si>
  <si>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</si>
  <si>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</si>
  <si>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</si>
  <si>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</si>
  <si>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</si>
  <si>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</si>
  <si>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</si>
  <si>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</si>
  <si>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</si>
  <si>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</si>
  <si>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</si>
  <si>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</si>
  <si>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</si>
  <si>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</si>
  <si>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</si>
  <si>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</si>
  <si>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</si>
  <si>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</si>
  <si>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</si>
  <si>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</si>
  <si>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</si>
  <si>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</si>
  <si>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</si>
  <si>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</si>
  <si>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</si>
  <si>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</si>
  <si>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</si>
  <si>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</si>
  <si>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</si>
  <si>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</si>
  <si>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</si>
  <si>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</si>
  <si>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</si>
  <si>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</si>
  <si>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</si>
  <si>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</si>
  <si>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</si>
  <si>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</si>
  <si>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</si>
  <si>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</si>
  <si>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</si>
  <si>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</si>
  <si>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</si>
  <si>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</si>
  <si>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</si>
  <si>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</si>
  <si>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</si>
  <si>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</si>
  <si>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</si>
  <si>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</si>
  <si>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</si>
  <si>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</si>
  <si>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</si>
  <si>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</si>
  <si>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</si>
  <si>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</si>
  <si>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</si>
  <si>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</si>
  <si>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</si>
  <si>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</si>
  <si>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</si>
  <si>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</si>
  <si>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</si>
  <si>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</si>
  <si>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</si>
  <si>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</si>
  <si>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</si>
  <si>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</si>
  <si>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</si>
  <si>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</si>
  <si>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</si>
  <si>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</si>
  <si>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</si>
  <si>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</si>
  <si>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</si>
  <si>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</si>
  <si>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</si>
  <si>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</si>
  <si>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</si>
  <si>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</si>
  <si>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</si>
  <si>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</si>
  <si>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</si>
  <si>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</si>
  <si>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</si>
  <si>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</si>
  <si>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</si>
  <si>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</si>
  <si>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</si>
  <si>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</si>
  <si>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</si>
  <si>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</si>
  <si>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</si>
  <si>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</si>
  <si>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</si>
  <si>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</si>
  <si>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</si>
  <si>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</si>
  <si>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</si>
  <si>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</si>
  <si>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</si>
  <si>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</si>
  <si>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</si>
  <si>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</si>
  <si>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</si>
  <si>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</si>
  <si>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</si>
  <si>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</si>
  <si>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</si>
  <si>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</si>
  <si>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</si>
  <si>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</si>
  <si>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</si>
  <si>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</si>
  <si>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</si>
  <si>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</si>
  <si>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</si>
  <si>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</si>
  <si>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</si>
  <si>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</si>
  <si>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</si>
  <si>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</si>
  <si>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</si>
  <si>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</si>
  <si>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</si>
  <si>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</si>
  <si>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</si>
  <si>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</si>
  <si>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</si>
  <si>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</si>
  <si>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</si>
  <si>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</si>
  <si>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</si>
  <si>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</si>
  <si>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</si>
  <si>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</si>
  <si>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</si>
  <si>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</si>
  <si>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</si>
  <si>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</si>
  <si>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</si>
  <si>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</si>
  <si>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</si>
  <si>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</si>
  <si>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</si>
  <si>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</si>
  <si>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</si>
  <si>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</si>
  <si>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</si>
  <si>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</si>
  <si>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</si>
  <si>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</si>
  <si>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</si>
  <si>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</si>
  <si>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</si>
  <si>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</si>
  <si>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</si>
  <si>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</si>
  <si>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</si>
  <si>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</si>
  <si>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</si>
  <si>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</si>
  <si>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</si>
  <si>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</si>
  <si>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</si>
  <si>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</si>
  <si>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</si>
  <si>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</si>
  <si>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</si>
  <si>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</si>
  <si>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</si>
  <si>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</si>
  <si>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</si>
  <si>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</si>
  <si>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</si>
  <si>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</si>
  <si>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</si>
  <si>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</si>
  <si>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</si>
  <si>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</si>
  <si>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</si>
  <si>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</si>
  <si>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</si>
  <si>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</si>
  <si>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</si>
  <si>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</si>
  <si>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</si>
  <si>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</si>
  <si>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</si>
  <si>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</si>
  <si>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</si>
  <si>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</si>
  <si>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</si>
  <si>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</si>
  <si>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</si>
  <si>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</si>
  <si>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</si>
  <si>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</si>
  <si>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</si>
  <si>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</si>
  <si>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</si>
  <si>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</si>
  <si>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</si>
  <si>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</si>
  <si>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</si>
  <si>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</si>
  <si>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</si>
  <si>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</si>
  <si>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</si>
  <si>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</si>
  <si>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</si>
  <si>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</si>
  <si>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</si>
  <si>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</si>
  <si>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</si>
  <si>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</si>
  <si>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</si>
  <si>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</si>
  <si>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</si>
  <si>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</si>
  <si>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</si>
  <si>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</si>
  <si>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</si>
  <si>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</si>
  <si>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</si>
  <si>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</si>
  <si>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</si>
  <si>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</si>
  <si>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</si>
  <si>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</si>
  <si>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</si>
  <si>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</si>
  <si>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</si>
  <si>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</si>
  <si>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</si>
  <si>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</si>
  <si>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</si>
  <si>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</si>
  <si>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</si>
  <si>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</si>
  <si>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</si>
  <si>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</si>
  <si>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</si>
  <si>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</si>
  <si>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</si>
  <si>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</si>
  <si>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</si>
  <si>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</si>
  <si>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</si>
  <si>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</si>
  <si>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</si>
  <si>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</si>
  <si>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</si>
  <si>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</si>
  <si>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</si>
  <si>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</si>
  <si>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</si>
  <si>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</si>
  <si>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</si>
  <si>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</si>
  <si>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</si>
  <si>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</si>
  <si>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</si>
  <si>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</si>
  <si>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</si>
  <si>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</si>
  <si>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</si>
  <si>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</si>
  <si>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</si>
  <si>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</si>
  <si>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</si>
  <si>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</si>
  <si>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</si>
  <si>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</si>
  <si>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</si>
  <si>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</si>
  <si>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</si>
  <si>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</si>
  <si>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</si>
  <si>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</si>
  <si>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</si>
  <si>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</si>
  <si>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</si>
  <si>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</si>
  <si>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</si>
  <si>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</si>
  <si>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</si>
  <si>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</si>
  <si>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</si>
  <si>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</si>
  <si>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</si>
  <si>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</si>
  <si>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</si>
  <si>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</si>
  <si>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</si>
  <si>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</si>
  <si>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</si>
  <si>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</si>
  <si>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</si>
  <si>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</si>
  <si>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</si>
  <si>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</si>
  <si>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</si>
  <si>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</si>
  <si>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</si>
  <si>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</si>
  <si>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</si>
  <si>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</si>
  <si>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</si>
  <si>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</si>
  <si>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</si>
  <si>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</si>
  <si>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</si>
  <si>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</si>
  <si>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</si>
  <si>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</si>
  <si>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</si>
  <si>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</si>
  <si>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</si>
  <si>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</si>
  <si>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</si>
  <si>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</si>
  <si>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</si>
  <si>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</si>
  <si>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</si>
  <si>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</si>
  <si>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</si>
  <si>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</si>
  <si>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</si>
  <si>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</si>
  <si>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</si>
  <si>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</si>
  <si>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</si>
  <si>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</si>
  <si>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</si>
  <si>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</si>
  <si>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</si>
  <si>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</si>
  <si>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</si>
  <si>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</si>
  <si>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</si>
  <si>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</si>
  <si>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</si>
  <si>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</si>
  <si>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</si>
  <si>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</si>
  <si>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</si>
  <si>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</si>
  <si>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</si>
  <si>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</si>
  <si>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</si>
  <si>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</si>
  <si>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</si>
  <si>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</si>
  <si>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</si>
  <si>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</si>
  <si>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</si>
  <si>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</si>
  <si>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</si>
  <si>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</si>
  <si>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</si>
  <si>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</si>
  <si>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</si>
  <si>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</si>
  <si>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</si>
  <si>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</si>
  <si>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</si>
  <si>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</si>
  <si>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</si>
  <si>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</si>
  <si>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</si>
  <si>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</si>
  <si>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</si>
  <si>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</si>
  <si>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</si>
  <si>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</si>
  <si>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</si>
  <si>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</si>
  <si>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</si>
  <si>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</si>
  <si>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</si>
  <si>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</si>
  <si>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</si>
  <si>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</si>
  <si>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</si>
  <si>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</si>
  <si>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</si>
  <si>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</si>
  <si>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</si>
  <si>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</si>
  <si>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</si>
  <si>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</si>
  <si>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</si>
  <si>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</si>
  <si>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</si>
  <si>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</si>
  <si>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</si>
  <si>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</si>
  <si>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</si>
  <si>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</si>
  <si>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</si>
  <si>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</si>
  <si>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</si>
  <si>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</si>
  <si>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</si>
  <si>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</si>
  <si>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</si>
  <si>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</si>
  <si>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</si>
  <si>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</si>
  <si>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</si>
  <si>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</si>
  <si>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</si>
  <si>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</si>
  <si>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</si>
  <si>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</si>
  <si>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</si>
  <si>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</si>
  <si>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</si>
  <si>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</si>
  <si>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</si>
  <si>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</si>
  <si>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</si>
  <si>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</si>
  <si>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</si>
  <si>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</si>
  <si>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</si>
  <si>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</si>
  <si>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</si>
  <si>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</si>
  <si>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</si>
  <si>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</si>
  <si>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</si>
  <si>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</si>
  <si>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</si>
  <si>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</si>
  <si>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</si>
  <si>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</si>
  <si>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</si>
  <si>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</si>
  <si>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</si>
  <si>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</si>
  <si>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</si>
  <si>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</si>
  <si>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</si>
  <si>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</si>
  <si>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</si>
  <si>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</si>
  <si>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</si>
  <si>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20172</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</si>
  <si>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</si>
  <si>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</si>
  <si>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</si>
  <si>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</si>
  <si>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</si>
  <si>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</si>
  <si>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</si>
  <si>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</si>
  <si>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</si>
  <si>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</si>
  <si>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</si>
  <si>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</si>
  <si>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</si>
  <si>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</si>
  <si>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</si>
  <si>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</si>
  <si>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</si>
  <si>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</si>
  <si>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</si>
  <si>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</si>
  <si>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</si>
  <si>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</si>
  <si>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</si>
  <si>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</si>
  <si>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</si>
  <si>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</si>
  <si>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</si>
  <si>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</si>
  <si>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</si>
  <si>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</si>
  <si>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</si>
  <si>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</si>
  <si>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</si>
  <si>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</si>
  <si>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</si>
  <si>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</si>
  <si>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</si>
  <si>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</si>
  <si>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</si>
  <si>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</si>
  <si>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</si>
  <si>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</si>
  <si>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</si>
  <si>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</si>
  <si>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</si>
  <si>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</si>
  <si>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</si>
  <si>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</si>
  <si>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</si>
  <si>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</si>
  <si>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</si>
  <si>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</si>
  <si>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</si>
  <si>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</si>
  <si>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</si>
  <si>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</si>
  <si>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</si>
  <si>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</si>
  <si>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</si>
  <si>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</si>
  <si>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</si>
  <si>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</si>
  <si>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</si>
  <si>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</si>
  <si>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</si>
  <si>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</si>
  <si>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</si>
  <si>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</si>
  <si>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</si>
  <si>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</si>
  <si>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</si>
  <si>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</si>
  <si>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</si>
  <si>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</si>
  <si>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</si>
  <si>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</si>
  <si>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</si>
  <si>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</si>
  <si>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</si>
  <si>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</si>
  <si>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</si>
  <si>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</si>
  <si>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</si>
  <si>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</si>
  <si>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</si>
  <si>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</si>
  <si>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</si>
  <si>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</si>
  <si>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</si>
  <si>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</si>
  <si>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</si>
  <si>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</si>
  <si>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</si>
  <si>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</si>
  <si>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</si>
  <si>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</si>
  <si>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</si>
  <si>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</si>
  <si>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</si>
  <si>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</si>
  <si>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</si>
  <si>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</si>
  <si>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</si>
  <si>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</si>
  <si>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</si>
  <si>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</si>
  <si>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</si>
  <si>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</si>
  <si>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</si>
  <si>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</si>
  <si>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</si>
  <si>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</si>
  <si>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</si>
  <si>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</si>
  <si>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</si>
  <si>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</si>
  <si>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</si>
  <si>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</si>
  <si>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</si>
  <si>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</si>
  <si>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</si>
  <si>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</si>
  <si>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</si>
  <si>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</si>
  <si>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</si>
  <si>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</si>
  <si>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</si>
  <si>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</si>
  <si>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</si>
  <si>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</si>
  <si>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</si>
  <si>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</si>
  <si>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</si>
  <si>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</si>
  <si>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</si>
  <si>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</si>
  <si>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</si>
  <si>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</si>
  <si>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</si>
  <si>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</si>
  <si>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</si>
  <si>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</si>
  <si>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</si>
  <si>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</si>
  <si>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</si>
  <si>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</si>
  <si>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</si>
  <si>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</si>
  <si>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</si>
  <si>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</si>
  <si>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</si>
  <si>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</si>
  <si>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</si>
  <si>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</si>
  <si>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</si>
  <si>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</si>
  <si>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</si>
  <si>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</si>
  <si>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</si>
  <si>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</si>
  <si>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</si>
  <si>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</si>
  <si>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</si>
  <si>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</si>
  <si>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</si>
  <si>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</si>
  <si>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</si>
  <si>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</si>
  <si>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</si>
  <si>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</si>
  <si>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</si>
  <si>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</si>
  <si>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</si>
  <si>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</si>
  <si>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</si>
  <si>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</si>
  <si>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</si>
  <si>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</si>
  <si>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</si>
  <si>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</si>
  <si>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</si>
  <si>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</si>
  <si>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</si>
  <si>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</si>
  <si>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</si>
  <si>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</si>
  <si>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</si>
  <si>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</si>
  <si>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</si>
  <si>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</si>
  <si>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</si>
  <si>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</si>
  <si>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</si>
  <si>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</si>
  <si>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</si>
  <si>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</si>
  <si>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</si>
  <si>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</si>
  <si>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</si>
  <si>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</si>
  <si>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</si>
  <si>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</si>
  <si>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</si>
  <si>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</si>
  <si>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</si>
  <si>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</si>
  <si>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</si>
  <si>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</si>
  <si>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</si>
  <si>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</si>
  <si>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</si>
  <si>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</si>
  <si>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</si>
  <si>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</si>
  <si>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</si>
  <si>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</si>
  <si>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</si>
  <si>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</si>
  <si>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</si>
  <si>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</si>
  <si>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</si>
  <si>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</si>
  <si>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</si>
  <si>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</si>
  <si>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</si>
  <si>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</si>
  <si>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</si>
  <si>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</si>
  <si>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</si>
  <si>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</si>
  <si>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</si>
  <si>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</si>
  <si>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</si>
  <si>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</si>
  <si>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</si>
  <si>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</si>
  <si>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</si>
  <si>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</si>
  <si>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</si>
  <si>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</si>
  <si>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</si>
  <si>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</si>
  <si>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</si>
  <si>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</si>
  <si>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</si>
  <si>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</si>
  <si>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</si>
  <si>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</si>
  <si>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</si>
  <si>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</si>
  <si>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</si>
  <si>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</si>
  <si>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</si>
  <si>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</si>
  <si>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</si>
  <si>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</si>
  <si>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</si>
  <si>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</si>
  <si>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</si>
  <si>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</si>
  <si>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</si>
  <si>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</si>
  <si>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</si>
  <si>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</si>
  <si>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</si>
  <si>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</si>
  <si>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</si>
  <si>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</si>
  <si>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</si>
  <si>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</si>
  <si>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</si>
  <si>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</si>
  <si>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</si>
  <si>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</si>
  <si>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</si>
  <si>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</si>
  <si>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</si>
  <si>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</si>
  <si>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</si>
  <si>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</si>
  <si>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</si>
  <si>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</si>
  <si>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</si>
  <si>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</si>
  <si>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</si>
  <si>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</si>
  <si>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</si>
  <si>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</si>
  <si>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</si>
  <si>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</si>
  <si>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</si>
  <si>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</si>
  <si>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</si>
  <si>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</si>
  <si>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</si>
  <si>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</si>
  <si>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</si>
  <si>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</si>
  <si>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</si>
  <si>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</si>
  <si>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</si>
  <si>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</si>
  <si>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</si>
  <si>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</si>
  <si>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</si>
  <si>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</si>
  <si>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</si>
  <si>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</si>
  <si>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</si>
  <si>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</si>
  <si>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</si>
  <si>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</si>
  <si>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</si>
  <si>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</si>
  <si>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</si>
  <si>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</si>
  <si>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</si>
  <si>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</si>
  <si>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</si>
  <si>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</si>
  <si>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</si>
  <si>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</si>
  <si>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</si>
  <si>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</si>
  <si>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</si>
  <si>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</si>
  <si>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</si>
  <si>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</si>
  <si>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</si>
  <si>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</si>
  <si>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</si>
  <si>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</si>
  <si>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</si>
  <si>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</si>
  <si>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</si>
  <si>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</si>
  <si>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</si>
  <si>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</si>
  <si>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</si>
  <si>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</si>
  <si>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</si>
  <si>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</si>
  <si>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</si>
  <si>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</si>
  <si>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</si>
  <si>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</si>
  <si>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</si>
  <si>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</si>
  <si>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</si>
  <si>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</si>
  <si>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</si>
  <si>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</si>
  <si>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</si>
  <si>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</si>
  <si>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</si>
  <si>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</si>
  <si>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</si>
  <si>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</si>
  <si>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</si>
  <si>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</si>
  <si>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</si>
  <si>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</si>
  <si>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</si>
  <si>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</si>
  <si>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</si>
  <si>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</si>
  <si>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</si>
  <si>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</si>
  <si>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</si>
  <si>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</si>
  <si>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</si>
  <si>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</si>
  <si>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</si>
  <si>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</si>
  <si>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</si>
  <si>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</si>
  <si>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</si>
  <si>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</si>
  <si>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</si>
  <si>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</si>
  <si>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</si>
  <si>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</si>
  <si>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</si>
  <si>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</si>
  <si>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</si>
  <si>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</si>
  <si>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</si>
  <si>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</si>
  <si>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</si>
  <si>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</si>
  <si>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</si>
  <si>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</si>
  <si>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</si>
  <si>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</si>
  <si>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</si>
  <si>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</si>
  <si>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</si>
  <si>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</si>
  <si>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</si>
  <si>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</si>
  <si>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</si>
  <si>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</si>
  <si>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</si>
  <si>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</si>
  <si>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</si>
  <si>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</si>
  <si>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</si>
  <si>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</si>
  <si>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</si>
  <si>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</si>
  <si>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</si>
  <si>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</si>
  <si>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</si>
  <si>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</si>
  <si>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</si>
  <si>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</si>
  <si>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</si>
  <si>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</si>
  <si>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</si>
  <si>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</si>
  <si>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</si>
  <si>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</si>
  <si>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</si>
  <si>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</si>
  <si>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</si>
  <si>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</si>
  <si>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</si>
  <si>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</si>
  <si>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</si>
  <si>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</si>
  <si>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</si>
  <si>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</si>
  <si>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</si>
  <si>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</si>
  <si>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</si>
  <si>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</si>
  <si>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</si>
  <si>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</si>
  <si>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</si>
  <si>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</si>
  <si>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</si>
  <si>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</si>
  <si>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</si>
  <si>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</si>
  <si>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</si>
  <si>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</si>
  <si>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</si>
  <si>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</si>
  <si>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</si>
  <si>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</si>
  <si>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</si>
  <si>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</si>
  <si>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</si>
  <si>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</si>
  <si>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</si>
  <si>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</si>
  <si>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</si>
  <si>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</si>
  <si>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</si>
  <si>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</si>
  <si>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</si>
  <si>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</si>
  <si>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</si>
  <si>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</si>
  <si>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</si>
  <si>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</si>
  <si>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</si>
  <si>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</si>
  <si>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</si>
  <si>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</si>
  <si>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</si>
  <si>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</si>
  <si>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</si>
  <si>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</si>
  <si>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</si>
  <si>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</si>
  <si>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</si>
  <si>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</si>
  <si>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</si>
  <si>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</si>
  <si>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</si>
  <si>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</si>
  <si>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</si>
  <si>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</si>
  <si>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</si>
  <si>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</si>
  <si>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</si>
  <si>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</si>
  <si>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</si>
  <si>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</si>
  <si>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</si>
  <si>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</si>
  <si>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</si>
  <si>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</si>
  <si>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</si>
  <si>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</si>
  <si>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</si>
  <si>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</si>
  <si>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</si>
  <si>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</si>
  <si>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</si>
  <si>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</si>
  <si>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</si>
  <si>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</si>
  <si>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</si>
  <si>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</si>
  <si>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</si>
  <si>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</si>
  <si>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</si>
  <si>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</si>
  <si>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</si>
  <si>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</si>
  <si>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</si>
  <si>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</si>
  <si>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</si>
  <si>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</si>
  <si>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</si>
  <si>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</si>
  <si>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</si>
  <si>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</si>
  <si>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</si>
  <si>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</si>
  <si>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</si>
  <si>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</si>
  <si>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</si>
  <si>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</si>
  <si>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</si>
  <si>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</si>
  <si>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</si>
  <si>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</si>
  <si>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</si>
  <si>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</si>
  <si>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</si>
  <si>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</si>
  <si>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</si>
  <si>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</si>
  <si>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</si>
  <si>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</si>
  <si>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</si>
  <si>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</si>
  <si>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</si>
  <si>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</si>
  <si>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</si>
  <si>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</si>
  <si>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</si>
  <si>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</si>
  <si>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</si>
  <si>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</si>
  <si>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</si>
  <si>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</si>
  <si>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</si>
  <si>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</si>
  <si>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</si>
  <si>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</si>
  <si>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</si>
  <si>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</si>
  <si>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</si>
  <si>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</si>
  <si>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</si>
  <si>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</si>
  <si>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</si>
  <si>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</si>
  <si>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</si>
  <si>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</si>
  <si>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</si>
  <si>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</si>
  <si>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</si>
  <si>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</si>
  <si>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</si>
  <si>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</si>
  <si>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</si>
  <si>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</si>
  <si>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</si>
  <si>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</si>
  <si>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</si>
  <si>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</si>
  <si>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</si>
  <si>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</si>
  <si>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</si>
  <si>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</si>
  <si>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</si>
  <si>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</si>
  <si>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</si>
  <si>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</si>
  <si>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</si>
  <si>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</si>
  <si>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</si>
  <si>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</si>
  <si>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</si>
  <si>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</si>
  <si>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</si>
  <si>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</si>
  <si>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</si>
  <si>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</si>
  <si>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</si>
  <si>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</si>
  <si>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</si>
  <si>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</si>
  <si>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</si>
  <si>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</si>
  <si>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</si>
  <si>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</si>
  <si>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</si>
  <si>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</si>
  <si>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</si>
  <si>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</si>
  <si>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</si>
  <si>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</si>
  <si>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</si>
  <si>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</si>
  <si>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</si>
  <si>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</si>
  <si>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</si>
  <si>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</si>
  <si>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</si>
  <si>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</si>
  <si>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</si>
  <si>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</si>
  <si>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</si>
  <si>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</si>
  <si>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</si>
  <si>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</si>
  <si>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</si>
  <si>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</si>
  <si>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</si>
  <si>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</si>
  <si>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</si>
  <si>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</si>
  <si>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</si>
  <si>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</si>
  <si>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</si>
  <si>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</si>
  <si>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</si>
  <si>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</si>
  <si>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</si>
  <si>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</si>
  <si>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</si>
  <si>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</si>
  <si>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</si>
  <si>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</si>
  <si>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</si>
  <si>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</si>
  <si>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</si>
  <si>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</si>
  <si>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</si>
  <si>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</si>
  <si>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</si>
  <si>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</si>
  <si>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</si>
  <si>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</si>
  <si>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</si>
  <si>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</si>
  <si>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</si>
  <si>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</si>
  <si>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</si>
  <si>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</si>
  <si>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</si>
  <si>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</si>
  <si>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</si>
  <si>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</si>
  <si>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</si>
  <si>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</si>
  <si>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</si>
  <si>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</si>
  <si>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</si>
  <si>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</si>
  <si>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</si>
  <si>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</si>
  <si>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</si>
  <si>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</si>
  <si>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</si>
  <si>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</si>
  <si>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</si>
  <si>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</si>
  <si>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</si>
  <si>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</si>
  <si>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</si>
  <si>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</si>
  <si>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</si>
  <si>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</si>
  <si>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</si>
  <si>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</si>
  <si>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</si>
  <si>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</si>
  <si>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</si>
  <si>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</si>
  <si>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</si>
  <si>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</si>
  <si>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</si>
  <si>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</si>
  <si>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</si>
  <si>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</si>
  <si>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</si>
  <si>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</si>
  <si>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</si>
  <si>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</si>
  <si>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</si>
  <si>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</si>
  <si>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</si>
  <si>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</si>
  <si>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</si>
  <si>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</si>
  <si>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</si>
  <si>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</si>
  <si>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</si>
  <si>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</si>
  <si>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</si>
  <si>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</si>
  <si>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</si>
  <si>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</si>
  <si>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</si>
  <si>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</si>
  <si>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</si>
  <si>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</si>
  <si>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</si>
  <si>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</si>
  <si>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</si>
  <si>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</si>
  <si>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</si>
  <si>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</si>
  <si>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</si>
  <si>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</si>
  <si>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</si>
  <si>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</si>
  <si>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</si>
  <si>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</si>
  <si>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</si>
  <si>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</si>
  <si>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</si>
  <si>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</si>
  <si>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</si>
  <si>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</si>
  <si>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</si>
  <si>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</si>
  <si>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</si>
  <si>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</si>
  <si>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</si>
  <si>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</si>
  <si>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</si>
  <si>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</si>
  <si>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</si>
  <si>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</si>
  <si>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</si>
  <si>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</si>
  <si>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</si>
  <si>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</si>
  <si>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</si>
  <si>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</si>
  <si>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</si>
  <si>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</si>
  <si>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</si>
  <si>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</si>
  <si>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</si>
  <si>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</si>
  <si>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</si>
  <si>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</si>
  <si>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</si>
  <si>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</si>
  <si>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</si>
  <si>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</si>
  <si>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</si>
  <si>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</si>
  <si>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</si>
  <si>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</si>
  <si>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</si>
  <si>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</si>
  <si>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</si>
  <si>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</si>
  <si>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</si>
  <si>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</si>
  <si>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</si>
  <si>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</si>
  <si>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</si>
  <si>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</si>
  <si>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</si>
  <si>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</si>
  <si>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</si>
  <si>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</si>
  <si>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</si>
  <si>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</si>
  <si>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</si>
  <si>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</si>
  <si>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</si>
  <si>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</si>
  <si>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</si>
  <si>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</si>
  <si>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</si>
  <si>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</si>
  <si>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</si>
  <si>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</si>
  <si>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</si>
  <si>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</si>
  <si>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</si>
  <si>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</si>
  <si>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</si>
  <si>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</si>
  <si>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</si>
  <si>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</si>
  <si>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</si>
  <si>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</si>
  <si>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</si>
  <si>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</si>
  <si>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</si>
  <si>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</si>
  <si>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</si>
  <si>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</si>
  <si>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</si>
  <si>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</si>
  <si>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</si>
  <si>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</si>
  <si>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</si>
  <si>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</si>
  <si>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</si>
  <si>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</si>
  <si>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</si>
  <si>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</si>
  <si>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</si>
  <si>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</si>
  <si>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</si>
  <si>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</si>
  <si>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</si>
  <si>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</si>
  <si>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</si>
  <si>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</si>
  <si>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</si>
  <si>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</si>
  <si>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</si>
  <si>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</si>
  <si>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</si>
  <si>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</si>
  <si>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</si>
  <si>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</si>
  <si>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</si>
  <si>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</si>
  <si>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</si>
  <si>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</si>
  <si>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</si>
  <si>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</si>
  <si>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</si>
  <si>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</si>
  <si>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</si>
  <si>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</si>
  <si>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</si>
  <si>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</si>
  <si>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</si>
  <si>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</si>
  <si>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</si>
  <si>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</si>
  <si>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</si>
  <si>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</si>
  <si>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</si>
  <si>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</si>
  <si>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</si>
  <si>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</si>
  <si>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</si>
  <si>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</si>
  <si>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</si>
  <si>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</si>
  <si>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</si>
  <si>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</si>
  <si>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</si>
  <si>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</si>
  <si>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</si>
  <si>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</si>
  <si>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</si>
  <si>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</si>
  <si>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</si>
  <si>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</si>
  <si>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</si>
  <si>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</si>
  <si>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</si>
  <si>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</si>
  <si>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</si>
  <si>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</si>
  <si>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</si>
  <si>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</si>
  <si>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</si>
  <si>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</si>
  <si>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</si>
  <si>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</si>
  <si>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</si>
  <si>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</si>
  <si>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</si>
  <si>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</si>
  <si>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</si>
  <si>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</si>
  <si>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</si>
  <si>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</si>
  <si>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</si>
  <si>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</si>
  <si>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</si>
  <si>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</si>
  <si>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</si>
  <si>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</si>
  <si>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</si>
  <si>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</si>
  <si>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</si>
  <si>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</si>
  <si>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</si>
  <si>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</si>
  <si>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</si>
  <si>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</si>
  <si>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</si>
  <si>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</si>
  <si>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</si>
  <si>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</si>
  <si>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</si>
  <si>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</si>
  <si>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</si>
  <si>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</si>
  <si>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</si>
  <si>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</si>
  <si>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</si>
  <si>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</si>
  <si>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</si>
  <si>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</si>
  <si>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</si>
  <si>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</si>
  <si>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</si>
  <si>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</si>
  <si>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</si>
  <si>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</si>
  <si>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</si>
  <si>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</si>
  <si>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</si>
  <si>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</si>
  <si>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</si>
  <si>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</si>
  <si>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</si>
  <si>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</si>
  <si>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</si>
  <si>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</si>
  <si>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</si>
  <si>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</si>
  <si>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</si>
  <si>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</si>
  <si>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</si>
  <si>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</si>
  <si>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</si>
  <si>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</si>
  <si>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</si>
  <si>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</si>
  <si>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</si>
  <si>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</si>
  <si>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</si>
  <si>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</si>
  <si>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</si>
  <si>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</si>
  <si>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</si>
  <si>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</si>
  <si>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</si>
  <si>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</si>
  <si>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</si>
  <si>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</si>
  <si>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</si>
  <si>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</si>
  <si>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</si>
  <si>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</si>
  <si>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</si>
  <si>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</si>
  <si>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</si>
  <si>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</si>
  <si>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</si>
  <si>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</si>
  <si>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</si>
  <si>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</si>
  <si>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</si>
  <si>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</si>
  <si>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</si>
  <si>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</si>
  <si>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</si>
  <si>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</si>
  <si>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</si>
  <si>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</si>
  <si>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</si>
  <si>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</si>
  <si>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</si>
  <si>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</si>
  <si>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</si>
  <si>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</si>
  <si>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</si>
  <si>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</si>
  <si>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</si>
  <si>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</si>
  <si>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</si>
  <si>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</si>
  <si>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</si>
  <si>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</si>
  <si>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</si>
  <si>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</si>
  <si>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</si>
  <si>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</si>
  <si>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</si>
  <si>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</si>
  <si>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</si>
  <si>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</si>
  <si>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</si>
  <si>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</si>
  <si>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</si>
  <si>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</si>
  <si>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</si>
  <si>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</si>
  <si>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</si>
  <si>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</si>
  <si>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</si>
  <si>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</si>
  <si>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</si>
  <si>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</si>
  <si>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</si>
  <si>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</si>
  <si>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</si>
  <si>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</si>
  <si>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</si>
  <si>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</si>
  <si>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</si>
  <si>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</si>
  <si>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</si>
  <si>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</si>
  <si>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</si>
  <si>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</si>
  <si>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</si>
  <si>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</si>
  <si>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</si>
  <si>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</si>
  <si>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</si>
  <si>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</si>
  <si>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</si>
  <si>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</si>
  <si>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</si>
  <si>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</si>
  <si>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</si>
  <si>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</si>
  <si>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</si>
  <si>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</si>
  <si>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</si>
  <si>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</si>
  <si>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</si>
  <si>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</si>
  <si>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</si>
  <si>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</si>
  <si>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</si>
  <si>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</si>
  <si>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</si>
  <si>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</si>
  <si>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</si>
  <si>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</si>
  <si>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</si>
  <si>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</si>
  <si>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</si>
  <si>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</si>
  <si>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</si>
  <si>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</si>
  <si>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</si>
  <si>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</si>
  <si>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</si>
  <si>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</si>
  <si>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</si>
  <si>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</si>
  <si>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</si>
  <si>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</si>
  <si>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</si>
  <si>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</si>
  <si>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</si>
  <si>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</si>
  <si>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</si>
  <si>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</si>
  <si>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</si>
  <si>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</si>
  <si>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</si>
  <si>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</si>
  <si>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</si>
  <si>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</si>
  <si>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</si>
  <si>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</si>
  <si>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</si>
  <si>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</si>
  <si>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</si>
  <si>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</si>
  <si>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</si>
  <si>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</si>
  <si>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</si>
  <si>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</si>
  <si>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</si>
  <si>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</si>
  <si>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</si>
  <si>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</si>
  <si>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</si>
  <si>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</si>
  <si>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</si>
  <si>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</si>
  <si>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</si>
  <si>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</si>
  <si>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</si>
  <si>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</si>
  <si>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</si>
  <si>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</si>
  <si>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</si>
  <si>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</si>
  <si>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</si>
  <si>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</si>
  <si>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</si>
  <si>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</si>
  <si>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</si>
  <si>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</si>
  <si>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</si>
  <si>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</si>
  <si>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</si>
  <si>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</si>
  <si>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</si>
  <si>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</si>
  <si>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</si>
  <si>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</si>
  <si>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</si>
  <si>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</si>
  <si>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</si>
  <si>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</si>
  <si>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</si>
  <si>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</si>
  <si>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</si>
  <si>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</si>
  <si>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</si>
  <si>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</si>
  <si>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</si>
  <si>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</si>
  <si>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</si>
  <si>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</si>
  <si>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</si>
  <si>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</si>
  <si>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</si>
  <si>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</si>
  <si>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</si>
  <si>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</si>
  <si>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</si>
  <si>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</si>
  <si>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</si>
  <si>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</si>
  <si>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</si>
  <si>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</si>
  <si>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Szolgáltatói megjegyzések</t>
  </si>
  <si>
    <t>Adatlap sorszáma</t>
  </si>
  <si>
    <t>Adatlap érintett oszlopának neve</t>
  </si>
  <si>
    <t>Megjegyzés</t>
  </si>
  <si>
    <t xml:space="preserve"> 3.   a Szolgáltató a helyhez kötött internet szolgáltatás nyújtását az adatszolgáltatással érintett időszakot követően kezdte meg.</t>
  </si>
  <si>
    <t xml:space="preserve"> 4.   a Szolgáltató jogutód nélkül, az adatszolgáltatással érintett időszakot megelőzően megszűnt.</t>
  </si>
  <si>
    <r>
      <t>A díjcsomag előfizetési díjának nettó listaára</t>
    </r>
    <r>
      <rPr>
        <vertAlign val="superscript"/>
        <sz val="10"/>
        <color theme="0"/>
        <rFont val="Arial CE"/>
        <charset val="238"/>
      </rPr>
      <t xml:space="preserve"> </t>
    </r>
    <r>
      <rPr>
        <sz val="10"/>
        <color theme="0"/>
        <rFont val="Arial CE"/>
        <charset val="238"/>
      </rPr>
      <t>az időszak végén</t>
    </r>
  </si>
  <si>
    <r>
      <t xml:space="preserve">Saját előfizetők által generált
</t>
    </r>
    <r>
      <rPr>
        <u/>
        <sz val="10"/>
        <color theme="0"/>
        <rFont val="Arial"/>
        <family val="2"/>
        <charset val="238"/>
      </rPr>
      <t>internetes forgalom</t>
    </r>
    <r>
      <rPr>
        <sz val="10"/>
        <color theme="0"/>
        <rFont val="Arial"/>
        <family val="2"/>
        <charset val="238"/>
      </rPr>
      <t xml:space="preserve"> -
letöltés</t>
    </r>
  </si>
  <si>
    <r>
      <t xml:space="preserve">Saját előfizetők által generált
</t>
    </r>
    <r>
      <rPr>
        <u/>
        <sz val="10"/>
        <color theme="0"/>
        <rFont val="Arial"/>
        <family val="2"/>
        <charset val="238"/>
      </rPr>
      <t>internetes forgalom</t>
    </r>
    <r>
      <rPr>
        <sz val="10"/>
        <color theme="0"/>
        <rFont val="Arial"/>
        <family val="2"/>
        <charset val="238"/>
      </rPr>
      <t xml:space="preserve"> -
feltöltés</t>
    </r>
  </si>
  <si>
    <t xml:space="preserve">                                                                                    Helyhez kötött internet szolgáltatás </t>
  </si>
  <si>
    <t>Lakások száma</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</si>
  <si>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Ebben az esetben a </t>
    </r>
    <r>
      <rPr>
        <u/>
        <sz val="11"/>
        <rFont val="Calibri"/>
        <family val="2"/>
        <charset val="238"/>
        <scheme val="minor"/>
      </rPr>
      <t>Szolgáltató köteles olyan iratváltozatot is készíteni és beküldeni amely az előbbiekben meghatározott adatokat nem tartalmazza.</t>
    </r>
  </si>
  <si>
    <t>Kérem az adatok titkos (zárt) kezelését:</t>
  </si>
  <si>
    <t>Helymegosztás, távoli hozzáférés helyszín címe</t>
  </si>
  <si>
    <t>Helyszín típusa</t>
  </si>
  <si>
    <t>Helyszín elhelyezkedése
(mellékelt 6. kódtáblázat alapján)</t>
  </si>
  <si>
    <t>Helymegosztás, távoli hozzáférés típusa
(mellékelt 10. kódtáblázat alapján)</t>
  </si>
  <si>
    <t>(F, T, TH)</t>
  </si>
  <si>
    <t>[Mbps, 9999]</t>
  </si>
  <si>
    <t>2.1.a., 2.2., 2.4., 2.5.</t>
  </si>
  <si>
    <t>Szabályozott nagykereskedelmi hozzáférési szolgáltatások nyújtása</t>
  </si>
  <si>
    <t>Szabályozott bitfolyam hozzáférés, vagy hurok (alhurok) átengedés, vagy előfizetői szakasz átengedés szolgáltatást nyújtott?</t>
  </si>
  <si>
    <t>Helyhez kötött internet + helyhez kötött TV szolgáltatás</t>
  </si>
  <si>
    <t>Helyhez kötött internet + helyhez kötött telefon +helyhez kötött TV szolgáltatás</t>
  </si>
  <si>
    <t>1M</t>
  </si>
  <si>
    <t>Helyhez kötött internet + mobil szolgáltatás</t>
  </si>
  <si>
    <t>2M</t>
  </si>
  <si>
    <t>3M</t>
  </si>
  <si>
    <t>4M</t>
  </si>
  <si>
    <t>Helyhez kötött internet + helyhez kötött telefon + mobil szolgáltatás</t>
  </si>
  <si>
    <t>5M</t>
  </si>
  <si>
    <t>Helyhez kötött internet + helyhez kötött TV szolgáltatás + mobil szolgáltatás</t>
  </si>
  <si>
    <t>6M</t>
  </si>
  <si>
    <t>7M</t>
  </si>
  <si>
    <t>Helyhez kötött internet + helyhez kötött telefon +helyhez kötött TV szolgáltatás + mobil szolgáltatás</t>
  </si>
  <si>
    <t>Nyújtott kedvezmény mértéke</t>
  </si>
  <si>
    <t>[%]</t>
  </si>
  <si>
    <t>2. Kódtáblázat a 2.1.a., 2.1.b1., 2.2., 4.1., 4.4., 5.1. adatlapok "Átviteli technológia" oszlopaihoz</t>
  </si>
  <si>
    <t>1. Kódtáblázat a 2.1.a., 2.1.b1., 2.2., 3.1., 4.1. ,4.4. adatlapok "Hálózat típus" oszlopaihoz</t>
  </si>
  <si>
    <t>3. Kódtáblázat a 2.1.a., 2.1.b1., 3.1., 3.4. adatlapok "Nagykereskedelmi hozzáférés típusa"</t>
  </si>
  <si>
    <t>6. Kódtáblázat a 3.1.  "Nagykereskedelmi hozzáférési pont elhelyezkedése" és a 3.12. adatlapok "Helyszín elhelyezkedése" oszlopaihoz</t>
  </si>
  <si>
    <t>7. Kódtáblázat a 3.4.,3.8., 3.9. adatlapok "Nagykereskedelmi szolgáltatás típusa" oszlopaihoz</t>
  </si>
  <si>
    <t>A díjcsomag egyszeri és előfizetési díjaiból származó nettó árbevétel</t>
  </si>
  <si>
    <t>Nyilvános előfizetői tájékoztatás elérhetősége</t>
  </si>
  <si>
    <t>4. Kódtáblázat a 2.1.a., 2.2., 2.4. adatlapok "Szolgáltatások párhuzamos igénybevételének kombinációi" oszlopaihoz:</t>
  </si>
  <si>
    <t>10. Kódtáblázat a 3.12. adatlap "Helymegosztás, távoli hozzáférés típusa" oszlophoz</t>
  </si>
  <si>
    <t>(1K, 4K, 5K, 7K, 1M, 4M, 5M, 7M)</t>
  </si>
  <si>
    <t>Átviteli technológia
(mellékelt 2. kódtáblázat alapján)
(Internet nyújtására nem alkalmas hálózat esetén: "NA".)</t>
  </si>
  <si>
    <t>Balatonakarattya</t>
  </si>
  <si>
    <t>BALATONAKARATTYA</t>
  </si>
  <si>
    <t>A hozzáférési szolgáltatások igénybevételének biztosítása oly módon, hogy a Jogosult Szolgáltató a hozzáférési szolgáltatások igénybevételéhez szükséges eszközeit a Kötelezett Szolgáltató létesítményéhez közel, de különállóan, a Kötelezett Szolgáltató tulajdonában/résztulajdonában álló vagy a Kötelezett Szolgáltató által egyéb jogcímen használt ingatlanon/ingatlanrészen kívül helyezi el.</t>
  </si>
  <si>
    <t>DOCSIS 3.1</t>
  </si>
  <si>
    <t>DOC3.1</t>
  </si>
  <si>
    <t>(HU_T, HU_R, ESZ_T, KBH)</t>
  </si>
  <si>
    <t>(AL_EF, OS_EF, AL_FH, OS_FH, SS_FH, AK_FH, HA_FH)</t>
  </si>
  <si>
    <t>Szabályozott helymegosztást, vagy távoli hozzáférést nyújtott?</t>
  </si>
  <si>
    <t>DOC3.0</t>
  </si>
  <si>
    <t>(DSL, VDSL, DOC1, DOC2, DOC3.0, DOC3.1, LCITY, ETH, GPON, EPON, xPON, BV, WIFI, W3.5, SAT, PLC)</t>
  </si>
  <si>
    <t>(DSL, VDSL, DOC1, DOC2, DOC3.0, DOC3.1, LCITY, ETH, GPON, EPON, xPON, BV, PLC, NA)</t>
  </si>
  <si>
    <t>(DSL, VDSL, DOC1, DOC2, DOC3.0, DOC3.1, LCITY, ETH, GPON, EPON, xPON, BV, PLC)</t>
  </si>
  <si>
    <t>(DSL, VDSL, DOC1, DOC2, DOC3.0, DOC3.1, LCITY, ETH, GPON, EPON, xPON, BV, W3.5, WIFI SAT, PLC)</t>
  </si>
  <si>
    <t>Lefedett háztartások száma az időszak végén</t>
  </si>
  <si>
    <t>FTTH-PON hálózaton alkalmazott egyéb átviteli technológiák, amelyek nem tartoznak a GPON és az EPON körébe.</t>
  </si>
  <si>
    <t>FTTH-PON hálózaton alkalmazott átviteli technológia. Szabvány: ITU-T G.984.x.</t>
  </si>
  <si>
    <t>A 802.3. szabvány szerinti helyi hálózati protokol (LAN).</t>
  </si>
  <si>
    <t>DOCSIS (Data Over Cable Systems Interface Specification) 3.1 szabványnak megfelelő adatátvitel kábeltelevíziós hálózaton.</t>
  </si>
  <si>
    <t>DOCSIS (Data Over Cable Systems Interface Specification) 3.0 szabványnak megfelelő adatátvitel kábeltelevíziós hálózaton.</t>
  </si>
  <si>
    <t>DOCSIS (Data Over Cable Systems Interface Specification) 2.0 szabványnak megfelelő adatátvitel kábeltelevíziós hálózaton.</t>
  </si>
  <si>
    <t>DOCSIS (Data Over Cable Systems Interface Specification) 1.0 szabványnak megfelelő adatátvitel kábeltelevíziós hálózaton.</t>
  </si>
  <si>
    <t>Very high speed digital subscriber line (Nagyon nagy sebességű digitális előfizetői vonal): Néhány száz méteres alhurokra kifejlesztett - igen nagy adatátátviteli sebességű - DSL vonal.</t>
  </si>
  <si>
    <t>Digital Subscriber Line (digitális előfizetői vonal): Helyi hurkokon alkalmazott technológia, amely a hagyományos helyhez kötött telefonhálózat részeként kiépített fémes sodrott érpárakat alkalmassá teszi nagysebességű digitális adatátvitelre.</t>
  </si>
  <si>
    <t>Olyan egyéb nagykereskedelmi előfizetői hozzáférési szolgáltatás, amely a 3. Kódtábla többi kategóriájába nem sorolható be. (A nagykereskedelmi előfizetői hozzáférési szolgáltatás meghatározását lásd a Kitöltési útmutató "Fogalmak" részében.) Ez a kód használandó abban az esetben is, ha a Szolgáltató nem nagykereskedelmi szolgáltatás igénybevételével, hanem üzemeltetőként, vagy kizárólagos használati jog alapján használja a nem saját tulajdonában álló hálózatot.</t>
  </si>
  <si>
    <t>Nem szabályozott hozzáférési hálózati kábelhely megosztás, vagy sötét szál átengedés szolgáltatást igénybe vett? (Beleértve az áramszolgáltatóktól és egyéb nem elektronikus hírközlési szolgáltatóktól igénybe vett kábelhelymegosztást is.)</t>
  </si>
  <si>
    <t xml:space="preserve">Saját, vagy idegen tulajdonú vezetékes hozzáférési hálózatot üzemeltetett vagy ilyen hálózattal kapcsolatban kizárólagos használati joggal rendelkezett? </t>
  </si>
  <si>
    <t>4.1., 4.1.a.</t>
  </si>
  <si>
    <t>Az NMHH által előírt kötelezettség alapján, hozzáférési referenciaajánlatban (RUO) foglalt feltételek szerint nyújtott következő szolgáltatások:
- réz érpáras helyi hurok teljes átengedése
- újgenerációs hozzáférési hurok átengedése FTTH pont-pont hálózatban</t>
  </si>
  <si>
    <t>Az NMHH által előírt kötelezettség alapján, hozzáférési referenciaajánlatban (RUO) foglalt feltételek szerint nyújtott következő szolgáltatás:
- réz érpáras helyi hurok részleges átengedése</t>
  </si>
  <si>
    <t xml:space="preserve">Az NMHH által előírt kötelezettség alapján, hozzáférési referenciaajánlatban (RUO) foglalt feltételek szerint nyújtott közeli bitfolyam hozzáférés. </t>
  </si>
  <si>
    <t>Az NMHH által előírt kötelezettség alapján nyújtott olyan bitfolyam hozzáférés, amely lehetővé teszi, hogy egy hozzáférési pontból bármely – a kötelezetti hálózaton belüli, a kötelezett szolgáltató által kiszolgálható – előfizető ellátható legyen az igénybe vevő szolgáltató által is szélessávú hozzáféréssel.</t>
  </si>
  <si>
    <t>Az NMHH által előírt kötelezettség alapján nyújtott Ethernet bérelt vonal végződtetési szegmens szolgáltatás. (Csak a Magyar Telekom nyújtja.)</t>
  </si>
  <si>
    <r>
      <t xml:space="preserve">Csak helyhez kötött telefon </t>
    </r>
    <r>
      <rPr>
        <sz val="10"/>
        <color theme="1"/>
        <rFont val="Arial"/>
        <family val="2"/>
        <charset val="238"/>
      </rPr>
      <t>(JELEN KÉRDŐÍVBEN NEM HASZNÁLHATÓ KÓD)</t>
    </r>
  </si>
  <si>
    <r>
      <t xml:space="preserve">Csak helyhez kötött TV szolgáltatás </t>
    </r>
    <r>
      <rPr>
        <sz val="10"/>
        <color theme="1"/>
        <rFont val="Arial"/>
        <family val="2"/>
        <charset val="238"/>
      </rPr>
      <t>(JELEN KÉRDŐÍVBEN NEM HASZNÁLHATÓ KÓD)</t>
    </r>
  </si>
  <si>
    <r>
      <t xml:space="preserve">Helyhez kötött telefon + helyhez kötött TV szolgáltatás </t>
    </r>
    <r>
      <rPr>
        <sz val="10"/>
        <color theme="1"/>
        <rFont val="Arial"/>
        <family val="2"/>
        <charset val="238"/>
      </rPr>
      <t>(JELEN KÉRDŐÍVBEN NEM HASZNÁLHATÓ KÓD)</t>
    </r>
  </si>
  <si>
    <r>
      <t xml:space="preserve">Helyhez kötött telefon + mobil szolgáltatás </t>
    </r>
    <r>
      <rPr>
        <sz val="10"/>
        <color theme="1"/>
        <rFont val="Arial"/>
        <family val="2"/>
        <charset val="238"/>
      </rPr>
      <t>(JELEN KÉRDŐÍVBEN NEM HASZNÁLHATÓ KÓD)</t>
    </r>
  </si>
  <si>
    <r>
      <t xml:space="preserve">Helyhez kötött TV szolgáltatás + mobil szolgáltatás </t>
    </r>
    <r>
      <rPr>
        <sz val="10"/>
        <color theme="1"/>
        <rFont val="Arial"/>
        <family val="2"/>
        <charset val="238"/>
      </rPr>
      <t>(JELEN KÉRDŐÍVBEN NEM HASZNÁLHATÓ KÓD)</t>
    </r>
  </si>
  <si>
    <r>
      <t xml:space="preserve">Helyhez kötött telefon + helyhez kötött TV szolgáltatás + mobil szolgáltatás </t>
    </r>
    <r>
      <rPr>
        <sz val="10"/>
        <color theme="1"/>
        <rFont val="Arial"/>
        <family val="2"/>
        <charset val="238"/>
      </rPr>
      <t>(JELEN KÉRDŐÍVBEN NEM HASZNÁLHATÓ KÓD)</t>
    </r>
  </si>
  <si>
    <t>Helymegosztás, távoli hozzáférés típusa</t>
  </si>
  <si>
    <t>Fizikai helymegosztás</t>
  </si>
  <si>
    <t>Távoli helymegosztás</t>
  </si>
  <si>
    <t>Előfizetői hozzáférési hálózati szakasz kiépítése céljából, az NMHH által előírt kötelezettség alapján, referenciaajánlatban (RUO) foglalt feltételek szerint nyújtott alépítmény megosztás.</t>
  </si>
  <si>
    <t>Előfizetői hozzáférési hálózati szakasz kiépítése céljából, az NMHH által előírt kötelezettség alapján, referenciaajánlatban (RUO) foglalt feltételek szerint nyújtott oszlopsor megosztás.</t>
  </si>
  <si>
    <t>Felhordó hálózati szolgáltatás biztosítása céljából, az NMHH által előírt kötelezettség alapján, referenciaajánlatban (RUO) foglalt feltételek szerint  nyújtott alépítmény megosztás.</t>
  </si>
  <si>
    <t>Felhordó hálózati szolgáltatás biztosítása céljából, az NMHH által előírt kötelezettség alapján, referenciaajánlatban (RUO) foglalt feltételek szerint nyújtott oszlopsor megosztás.</t>
  </si>
  <si>
    <t>Felhordó hálózati szolgáltatás biztosítása céljából, az NMHH által előírt kötelezettség alapján, referenciaajánlatban (RUO) foglalt feltételek szerint nyújtott sötét szál átengedés.</t>
  </si>
  <si>
    <t>Felhordó hálózati szolgáltatás biztosítása céljából, az NMHH által előírt kötelezettség alapján, referenciaajánlatban (RUO) foglalt feltételek szerint nyújtott átviteli kapacitás biztosítása.</t>
  </si>
  <si>
    <t>Felhordó hálózati szolgáltatás biztosítása céljából, az NMHH által előírt kötelezettség alapján, referenciaajánlatban (RUO) foglalt feltételek szerint nyújtott hullámhossz átengedés.</t>
  </si>
  <si>
    <t>Az adatlapok kitöltésével kapcsolatos alapvető információkért olvassa el a Kitöltési útmutató 3-5. oldalán található „Fontos információk a kérdőív kitöltésével kapcsolatban” c. részt.</t>
  </si>
  <si>
    <t>EGYÉB</t>
  </si>
  <si>
    <t>Legalább 10.000 db helyhez kötött internet előfizetés esetén</t>
  </si>
  <si>
    <t>Kevesebb, mint 10.000 db helyhez kötött internet előfizetés esetén</t>
  </si>
  <si>
    <t>Előfizetések száma az időszak végén</t>
  </si>
  <si>
    <t>Ár eltéréssel érintett előfizetések száma</t>
  </si>
  <si>
    <t>Tranzakcióval érintett előfizetések száma</t>
  </si>
  <si>
    <r>
      <t xml:space="preserve">1.    a Szolgáltató az adatszolgáltatással érintett időszakban és azt megelőzően sem nyújtott helyhez kötött internet szolgáltatást </t>
    </r>
    <r>
      <rPr>
        <sz val="12"/>
        <color theme="3" tint="0.39997558519241921"/>
        <rFont val="Arial"/>
        <family val="2"/>
        <charset val="238"/>
      </rPr>
      <t>és helyhez kötött, nyilvános elektronikus hírközlési szolgáltatás nyújtására használt saját, vagy idegen tulajdonú vezetékes hozzáférési hálózatot nem üzemeltetett és ilyen hálózattal kapcsolatban kizárólagos használati joggal sem rendelkezett.</t>
    </r>
  </si>
  <si>
    <r>
      <t xml:space="preserve"> 2.    a Szolgáltató a helyhez kötött internet szolgáltatás nyújtását az adatszolgáltatással érintett időszakot megelőzően megszüntette </t>
    </r>
    <r>
      <rPr>
        <sz val="12"/>
        <color theme="3" tint="0.39997558519241921"/>
        <rFont val="Arial"/>
        <family val="2"/>
        <charset val="238"/>
      </rPr>
      <t>és helyhez kötött, nyilvános elektronikus hírközlési szolgáltatás nyújtására használt saját, vagy idegen tulajdonú vezetékes hozzáférési hálózatot nem üzemeltetett és ilyen hálózattal kapcsolatban kizárólagos használati joggal sem rendelkezett.</t>
    </r>
  </si>
  <si>
    <r>
      <t xml:space="preserve"> 5.   a helyhez kötött internet szolgáltatás az adatbekérési időszakban szerepelt a Szolgáltató ajánlatai között, előfizetője ugyanakkor nem volt, árbevétele helyhez kötött internet szolgáltatásból nem keletkezett. </t>
    </r>
    <r>
      <rPr>
        <sz val="12"/>
        <color theme="3" tint="0.39997558519241921"/>
        <rFont val="Arial"/>
        <family val="2"/>
        <charset val="238"/>
      </rPr>
      <t>Továbbá helyhez kötött, nyilvános elektronikus hírközlési szolgáltatás nyújtására használt saját, vagy idegen tulajdonú vezetékes hozzáférési hálózatot nem üzemeltetett és ilyen hálózattal kapcsolatban kizárólagos használati joggal sem rendelkezett.</t>
    </r>
  </si>
  <si>
    <t>L2WAP</t>
  </si>
  <si>
    <t>Helyi szintű, L2 nagykereskedelmi hozzáférés</t>
  </si>
  <si>
    <t xml:space="preserve">Az NMHH által előírt kötelezettség alapján, hozzáférési referenciaajánlatban (RUO) foglalt feltételek szerint nyújtott helyi szintű, L2 nagykereskedelmi hozzáférés. </t>
  </si>
  <si>
    <t xml:space="preserve">Időszak során társberuházás keretében kiépíteni tervezett hozzáférések száma  </t>
  </si>
  <si>
    <t>Időszak során kiépíteni tervezett hozzáférések száma összesen</t>
  </si>
  <si>
    <t>Időszak során lefedni tervezett háztartások száma összesen</t>
  </si>
  <si>
    <t xml:space="preserve">Időszak során társberuházás keretében  lefedni tervezett háztartások száma  </t>
  </si>
  <si>
    <t>(HU_T, HU_R, ESZ_T, L2WAP, OBH, KBH, BVV, HU_KER, HU_OA, BH_KER, BH_OA, EGY)</t>
  </si>
  <si>
    <t>(HU_T, HU_R, ESZ_T, L2WAP, OBH, KBH, BVV, HU_KER, HU_OA,  BH_KER, BH_OA, EGY)</t>
  </si>
  <si>
    <t xml:space="preserve">Maximális sebesség -
 letöltés </t>
  </si>
  <si>
    <t>Maximális sebesség -
letöltés</t>
  </si>
  <si>
    <t>(HU_T, HU_R, ESZ_T, L2WAP, OBH, KBH, HU_KER, HU_OA, BH_KER, BH_OA)</t>
  </si>
  <si>
    <t xml:space="preserve">Ár eltérés alkalmazásának (tervezett) vége
(Ha nem ismert: "999999")
</t>
  </si>
  <si>
    <t>(ÉÉÉÉHHNN, 999999)</t>
  </si>
  <si>
    <t>Nyílt hozzáférés biztosítására vonatkozó kötelezettség záró dátuma
(Határozatlan idejű kötelezettség esetén: "99990000"
Kötelezettség hiányában: "9999")</t>
  </si>
  <si>
    <t>(ÉÉÉÉHHNN, 99990000, 9999)</t>
  </si>
  <si>
    <t>Maximális sebesség  -
letöltés 
(Internet nyújtására nem alkalmas hálózat esetén: "9999".)</t>
  </si>
  <si>
    <t>Csak a Digi Kft., Magyar Telekom Nyrt., Vodafone Magyarország Zrt. által kitöltendő táblázatrész</t>
  </si>
  <si>
    <t>Az NMHH által előírt kötelezettség alapján, hozzáférési referenciaajánlatban (RUO) foglalt feltételek szerint nyújtott következő szolgáltatások:
- réz érpáras helyi alhurok teljes átengedése
- újgenerációs hozzáférési hurok réz érpáras előfizetői szakaszának teljes átengedése
- FTTH PON (GPON) hálózat előfizetői szakaszának teljes átengedése -HFC hálózat előfizetői szakaszának teljes átengedése
- HFC hálózat előfizetői szakaszának teljes átengedése</t>
  </si>
  <si>
    <t>Infrastruktúra típusa
(alépítmény/
oszlopsor)</t>
  </si>
  <si>
    <t>(AL, OS)</t>
  </si>
  <si>
    <t>(2023)</t>
  </si>
  <si>
    <t>Előfizetési és egyszeri díjakból származó nettó árbevételből a helyhez kötött szolgáltatásokra jutó rész</t>
  </si>
  <si>
    <t>Díjcsomagban foglalt helyhez kötött szolgáltatásokra jutó előfizetési és egyszeri díj nettó árbevétel</t>
  </si>
  <si>
    <t>4.2. Hozzáférési hálózati kábelhely infrastruktúra (alépítmény, oszlopsor)</t>
  </si>
  <si>
    <t>Saját, vagy idegen tulajdonú hozzáférési hálózati kábelhely infrastruktúrát üzemeltetett vagy ilyen infrastruktúrával kapcsolatban kizárólagos használati joggal rendelkezett? (Csak akkor megválaszolandó, ha 2023.12.31-én legalább 10.000 db helyhez kötött internet előfizetést nyújtott.)"</t>
  </si>
  <si>
    <t>4.2.</t>
  </si>
  <si>
    <t>Nyújtott/igénybe vett szolgáltatások, hálózat általános jellemzői a
2023.01.01. - 2023.12.31. időszakban</t>
  </si>
  <si>
    <t>(2024, 2025, 2026, 2027, 2028)</t>
  </si>
  <si>
    <r>
      <t xml:space="preserve">2.1.a. Kiskereskedelmi előfizetések száma és bevétel településenként - saját vagy nagykereskedelmi hozzáféréssel (legalább 10.000 db előfizetés esetén)                                                                                                                                                                                                                                                                                                                                                                                                                                                                                                                                                                                                                                                              </t>
    </r>
    <r>
      <rPr>
        <b/>
        <sz val="14"/>
        <color rgb="FFFF0000"/>
        <rFont val="Arial CE"/>
        <charset val="238"/>
      </rPr>
      <t>Kitöltés előtt kérjük, olvassa el a Kitöltési útmutató 25-31. oldalát.</t>
    </r>
  </si>
  <si>
    <r>
      <t xml:space="preserve">2.1.b2. Kiskereskedelmi nettó árbevétel 
(10.000-nél kevesebb előfizetés esetén)                                         </t>
    </r>
    <r>
      <rPr>
        <b/>
        <sz val="14"/>
        <color rgb="FFFF0000"/>
        <rFont val="Arial CE"/>
        <charset val="238"/>
      </rPr>
      <t>Kitöltés előtt kérjük, olvassa el a Kitöltési útmutató 36-37. oldalát.</t>
    </r>
  </si>
  <si>
    <r>
      <t xml:space="preserve">2.1.b1. Kiskereskedelmi előfizetések száma településenként - saját vagy nagykereskedelmi hozzáféréssel (10.000-nél kevesebb előfizetés esetén)                                                                                                  </t>
    </r>
    <r>
      <rPr>
        <b/>
        <sz val="14"/>
        <color rgb="FFFF0000"/>
        <rFont val="Arial CE"/>
        <charset val="238"/>
      </rPr>
      <t>Kitöltés előtt kérjük, olvassa el a Kitöltési útmutató 32-35. oldalát.</t>
    </r>
  </si>
  <si>
    <r>
      <t xml:space="preserve">2.2. Kiskereskedelmi előfizetések száma és bevétel sebesség és technológia szerint (legalább 10.000 db előfizetés esetén)
</t>
    </r>
    <r>
      <rPr>
        <b/>
        <sz val="14"/>
        <color rgb="FFFF0000"/>
        <rFont val="Arial CE"/>
        <charset val="238"/>
      </rPr>
      <t>Kitöltés előtt kérjük, olvassa el a Kitöltési útmutató 38-41. oldalát.</t>
    </r>
  </si>
  <si>
    <r>
      <t xml:space="preserve">                     2.4. Helyhez kötött internet szolgáltatást tartalmazó díjcsomagok, beleértve a "csomagáras" (TV, telefon, internet, mobil egyben) díjcsomagokat is (legalább 10.000 db előfizetés esetén)</t>
    </r>
    <r>
      <rPr>
        <b/>
        <sz val="14"/>
        <color rgb="FFFF0000"/>
        <rFont val="Arial CE"/>
        <charset val="238"/>
      </rPr>
      <t xml:space="preserve"> 
Kitöltés előtt kérjük, olvassa el a Kitöltési útmutató 42-45. oldalát.</t>
    </r>
  </si>
  <si>
    <r>
      <t xml:space="preserve">2.5. Kiskereskedelmi adatforgalom
</t>
    </r>
    <r>
      <rPr>
        <b/>
        <sz val="14"/>
        <color rgb="FFFF0000"/>
        <rFont val="Arial CE"/>
        <charset val="238"/>
      </rPr>
      <t>Kitöltés előtt kérjük, olvassa el a Kitöltési útmutató 46. oldalát.</t>
    </r>
  </si>
  <si>
    <r>
      <t xml:space="preserve">2.6. Területileg eltérő árak alkalmazása (legalább 10.000 db előfizetés esetén)                                                                                                                 </t>
    </r>
    <r>
      <rPr>
        <b/>
        <sz val="14"/>
        <color rgb="FFFF0000"/>
        <rFont val="Arial CE"/>
        <charset val="238"/>
      </rPr>
      <t>Kitöltés előtt kérjük, olvassa el a Kitöltési útmutató 47-50. oldalát.</t>
    </r>
  </si>
  <si>
    <r>
      <t xml:space="preserve">3.1. Nyújtott nagykereskedelmi előfizetői hozzáférések (bitfolyam, hurok, alhurok, előfizetői szakasz átengedés)                                                                                                                                                                                                                                                                </t>
    </r>
    <r>
      <rPr>
        <b/>
        <sz val="14"/>
        <color rgb="FFFF0000"/>
        <rFont val="Arial CE"/>
        <charset val="238"/>
      </rPr>
      <t>Kitöltés előtt kérjük, olvassa el a Kitöltési útmutató 51-53. oldalát.</t>
    </r>
  </si>
  <si>
    <r>
      <t xml:space="preserve">3.4. Nyújtott szabályozott kábelhely megosztás, sötétszál átengedés, felhordó hálózati szolgáltatások
</t>
    </r>
    <r>
      <rPr>
        <b/>
        <sz val="14"/>
        <color rgb="FFFF0000"/>
        <rFont val="Arial CE"/>
        <charset val="238"/>
      </rPr>
      <t>Kitöltés előtt kérjük, olvassa el a Kitöltési útmutató 54-56. oldalát.</t>
    </r>
  </si>
  <si>
    <r>
      <t xml:space="preserve">3.8. Nyújtott nem szabályozott hozzáférési hálózati kábelhely megosztás, sötétszál átengedés
</t>
    </r>
    <r>
      <rPr>
        <b/>
        <sz val="12"/>
        <color rgb="FFFF0000"/>
        <rFont val="Arial CE"/>
        <charset val="238"/>
      </rPr>
      <t>Kitöltés előtt kérjük, olvassa el a Kitöltési útmutató 57-60. oldalát.</t>
    </r>
  </si>
  <si>
    <r>
      <t xml:space="preserve">3.9. Igénybe vett nem szabályozott hozzáférési hálózati kábelhely megosztás, sötétszál átengedés                                                                                                                                                                     </t>
    </r>
    <r>
      <rPr>
        <b/>
        <sz val="12"/>
        <color rgb="FFFF0000"/>
        <rFont val="Arial CE"/>
        <charset val="238"/>
      </rPr>
      <t>Kitöltés előtt kérjük, olvassa el a Kitöltési útmutató 61-64. oldalát.</t>
    </r>
  </si>
  <si>
    <r>
      <t xml:space="preserve">3.12. Nyújtott szabályozott helymegosztás, távoli hozzáférés                                                                                                                                                                                                                                                                                        </t>
    </r>
    <r>
      <rPr>
        <b/>
        <sz val="14"/>
        <color rgb="FFFF0000"/>
        <rFont val="Arial CE"/>
        <charset val="238"/>
      </rPr>
      <t>Kitöltés előtt kérjük, olvassa el a Kitöltési útmutató 65-67. oldalát.</t>
    </r>
  </si>
  <si>
    <r>
      <t xml:space="preserve">4.1. Helyhez kötött vezetékes hozzáférési hálózat lefedettsége és sebessége                                                                                                                                                                                                                                                                                                                                                                                                                                                                           </t>
    </r>
    <r>
      <rPr>
        <b/>
        <sz val="14"/>
        <color rgb="FFFF0000"/>
        <rFont val="Arial CE"/>
        <charset val="238"/>
      </rPr>
      <t>Kitöltés előtt kérjük, olvassa el a Kitöltési útmutató 68-71. oldalát.</t>
    </r>
  </si>
  <si>
    <r>
      <t xml:space="preserve">4.1.a. Helyhez kötött vezetékes hozzáférési hálózat településszintű lefedettsége                                                                                                                                                                   </t>
    </r>
    <r>
      <rPr>
        <b/>
        <sz val="12"/>
        <color rgb="FFFF0000"/>
        <rFont val="Arial CE"/>
        <charset val="238"/>
      </rPr>
      <t>Kitöltés előtt kérjük, olvassa el a Kitöltési útmutató 72-73. oldalát.</t>
    </r>
  </si>
  <si>
    <r>
      <t xml:space="preserve">4.4. Helyhez kötött vezetékes hozzáférési hálózat tervezett fejlesztése 2028-ig (legalább 10.000 db előfizetés esetén)                                                                                                                                                                                   </t>
    </r>
    <r>
      <rPr>
        <b/>
        <sz val="12"/>
        <color rgb="FFFF0000"/>
        <rFont val="Arial CE"/>
        <charset val="238"/>
      </rPr>
      <t>Kitöltés előtt kérjük, olvassa el a Kitöltési útmutató 77-79. oldalát.</t>
    </r>
  </si>
  <si>
    <r>
      <t xml:space="preserve">5.1. Akvizíciók és eladások (legalább 10.000 db előfizetés esetén)
</t>
    </r>
    <r>
      <rPr>
        <b/>
        <sz val="14"/>
        <color rgb="FFFF0000"/>
        <rFont val="Arial CE"/>
        <charset val="238"/>
      </rPr>
      <t>Kitöltés előtt kérjük, olvassa el a Kitöltési útmutató 80-82. oldalát.</t>
    </r>
  </si>
  <si>
    <t>A helyhez kötött internet szolgáltatás indításának dátuma, ha 2022.12.31 után indította
(ÉÉÉÉHHNN)</t>
  </si>
  <si>
    <t>A helyhez kötött internet szolgáltatás megszüntetésének dátuma, ha 2023.12.31 előtt megszüntette
(ÉÉÉÉHHNN)</t>
  </si>
  <si>
    <t>Területileg eltérő árazást alkalmazott? (Csak akkor megválaszolandó, ha 2023.12.31-én legalább 10.000 db helyhez kötött internet előfizetést nyújtott.)</t>
  </si>
  <si>
    <t>2024-2028 évekre megvalósított, vagy tervez vezetékes hozzáférési hálózat fejlesztést? (Csak akkor megválaszolandó, ha 2023.12.31-én legalább 10.000 db helyhez kötött internet előfizetést nyújtott.)</t>
  </si>
  <si>
    <t>Részt vett a helyhez kötött internet előfizetések számát módosító (bővítő, csökkentő) tulajdon átruházási tranzakcióban? (Csak akkor megválaszolandó, ha 2023.12.31-én legalább 10.000 db helyhez kötött internet előfizetést nyújtott.)</t>
  </si>
  <si>
    <t xml:space="preserve">2023-ban helyhez kötött internet kiskereskedelmi szolgáltatást nyújtott és a helyhez kötött internet előfizetések száma 2023.12.31-én legalább 10.000 db volt? </t>
  </si>
  <si>
    <t>2023-ban helyhez kötött internet kiskereskedelmi szolgáltatást nyújtott és a helyhez kötött internet előfizetések száma 2023.12.31-én kevesebb, mint 10.000 db volt?</t>
  </si>
  <si>
    <r>
      <t xml:space="preserve">1.1. A Szolgáltató kommunikációs adatai                                                                                                                                                                                                                                              </t>
    </r>
    <r>
      <rPr>
        <b/>
        <sz val="14"/>
        <color rgb="FFFF0000"/>
        <rFont val="Arial CE"/>
        <charset val="238"/>
      </rPr>
      <t>Kitöltés előtt kérjük, olvassa el a Kitöltési útmutató 15-17. oldalát.</t>
    </r>
  </si>
  <si>
    <t>2024.</t>
  </si>
  <si>
    <r>
      <t xml:space="preserve">1.2. Nyilatkozat a helyhez kötött internet szolgáltatás, nagykereskedelmi hozzáférési szolgáltatások, hozzáférési hálózat általános jellemzőiről                                                                                                                                                </t>
    </r>
    <r>
      <rPr>
        <b/>
        <sz val="14"/>
        <color rgb="FFFF0000"/>
        <rFont val="Arial"/>
        <family val="2"/>
        <charset val="238"/>
      </rPr>
      <t>Kitöltés előtt kérjük, olvassa el a Kitöltési útmutató 18-24. oldalát.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</si>
</sst>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F_t_-;\-* #,##0.00\ _F_t_-;_-* &quot;-&quot;??\ _F_t_-;_-@_-"/>
    <numFmt numFmtId="164" formatCode="#,##0.000"/>
  </numFmts>
  <fonts count="94">
    <font>
      <sz val="10"/>
      <color theme="1"/>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sz val="14"/>
      <color theme="1"/>
      <name val="Arial"/>
      <family val="2"/>
      <charset val="238"/>
    </font>
    <font>
      <b/>
      <sz val="10"/>
      <color theme="1"/>
      <name val="Arial"/>
      <family val="2"/>
      <charset val="238"/>
    </font>
    <font>
      <sz val="12"/>
      <color theme="1"/>
      <name val="Arial"/>
      <family val="2"/>
      <charset val="238"/>
    </font>
    <font>
      <b/>
      <sz val="14"/>
      <name val="Arial CE"/>
      <charset val="238"/>
    </font>
    <font>
      <b/>
      <sz val="10"/>
      <name val="Arial CE"/>
      <charset val="238"/>
    </font>
    <font>
      <sz val="10"/>
      <color theme="1"/>
      <name val="Arial CE"/>
      <charset val="238"/>
    </font>
    <font>
      <sz val="10"/>
      <color rgb="FFFF0000"/>
      <name val="Arial CE"/>
      <charset val="238"/>
    </font>
    <font>
      <b/>
      <sz val="14"/>
      <color theme="1"/>
      <name val="Arial CE"/>
      <charset val="238"/>
    </font>
    <font>
      <sz val="10"/>
      <name val="Arial CE"/>
    </font>
    <font>
      <u/>
      <sz val="10"/>
      <color indexed="12"/>
      <name val="Arial CE"/>
      <charset val="238"/>
    </font>
    <font>
      <u/>
      <sz val="10"/>
      <color indexed="12"/>
      <name val="Arial"/>
      <family val="2"/>
      <charset val="238"/>
    </font>
    <font>
      <sz val="10"/>
      <color rgb="FFFF0000"/>
      <name val="Arial"/>
      <family val="2"/>
      <charset val="238"/>
    </font>
    <font>
      <sz val="12"/>
      <color theme="1"/>
      <name val="Calibri"/>
      <family val="2"/>
      <charset val="238"/>
      <scheme val="minor"/>
    </font>
    <font>
      <b/>
      <sz val="10"/>
      <name val="Arial"/>
      <family val="2"/>
      <charset val="238"/>
    </font>
    <font>
      <b/>
      <sz val="10"/>
      <color rgb="FFFF0000"/>
      <name val="Arial"/>
      <family val="2"/>
      <charset val="238"/>
    </font>
    <font>
      <sz val="10"/>
      <color rgb="FFFFC000"/>
      <name val="Arial"/>
      <family val="2"/>
      <charset val="238"/>
    </font>
    <font>
      <b/>
      <sz val="12"/>
      <name val="Arial"/>
      <family val="2"/>
      <charset val="238"/>
    </font>
    <font>
      <i/>
      <sz val="10"/>
      <color theme="1"/>
      <name val="Arial"/>
      <family val="2"/>
      <charset val="238"/>
    </font>
    <font>
      <u/>
      <sz val="10"/>
      <name val="Arial"/>
      <family val="2"/>
      <charset val="238"/>
    </font>
    <font>
      <sz val="10"/>
      <color theme="1"/>
      <name val="Arial"/>
      <family val="2"/>
      <charset val="238"/>
    </font>
    <font>
      <b/>
      <sz val="11"/>
      <color theme="1"/>
      <name val="Calibri"/>
      <family val="2"/>
      <charset val="238"/>
      <scheme val="minor"/>
    </font>
    <font>
      <b/>
      <sz val="10"/>
      <color rgb="FFFF0000"/>
      <name val="Arial CE"/>
      <charset val="238"/>
    </font>
    <font>
      <sz val="11"/>
      <color rgb="FFFF0000"/>
      <name val="Calibri"/>
      <family val="2"/>
      <charset val="238"/>
      <scheme val="minor"/>
    </font>
    <font>
      <sz val="11"/>
      <color theme="0" tint="-0.249977111117893"/>
      <name val="Calibri"/>
      <family val="2"/>
      <charset val="238"/>
      <scheme val="minor"/>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0"/>
      <name val="Arial CE"/>
      <family val="2"/>
      <charset val="238"/>
    </font>
    <font>
      <sz val="12"/>
      <color indexed="8"/>
      <name val="Arial"/>
      <family val="2"/>
      <charset val="238"/>
    </font>
    <font>
      <b/>
      <u/>
      <sz val="10"/>
      <color indexed="8"/>
      <name val="Arial"/>
      <family val="2"/>
      <charset val="238"/>
    </font>
    <font>
      <sz val="20"/>
      <color rgb="FFFF0000"/>
      <name val="Arial"/>
      <family val="2"/>
      <charset val="238"/>
    </font>
    <font>
      <b/>
      <sz val="11"/>
      <color rgb="FFFF0000"/>
      <name val="Calibri"/>
      <family val="2"/>
      <charset val="238"/>
      <scheme val="minor"/>
    </font>
    <font>
      <b/>
      <sz val="10"/>
      <color theme="0"/>
      <name val="Arial CE"/>
      <charset val="238"/>
    </font>
    <font>
      <sz val="10"/>
      <color theme="0"/>
      <name val="Arial CE"/>
      <charset val="238"/>
    </font>
    <font>
      <b/>
      <sz val="14"/>
      <color theme="0"/>
      <name val="Arial CE"/>
      <charset val="238"/>
    </font>
    <font>
      <sz val="14"/>
      <color theme="0"/>
      <name val="Arial"/>
      <family val="2"/>
      <charset val="238"/>
    </font>
    <font>
      <b/>
      <sz val="14"/>
      <color theme="0"/>
      <name val="Calibri"/>
      <family val="2"/>
      <charset val="238"/>
      <scheme val="minor"/>
    </font>
    <font>
      <sz val="14"/>
      <color theme="0"/>
      <name val="Calibri"/>
      <family val="2"/>
      <charset val="238"/>
      <scheme val="minor"/>
    </font>
    <font>
      <sz val="11"/>
      <color theme="0"/>
      <name val="Calibri"/>
      <family val="2"/>
      <charset val="238"/>
      <scheme val="minor"/>
    </font>
    <font>
      <b/>
      <sz val="14"/>
      <color theme="0"/>
      <name val="Arial"/>
      <family val="2"/>
      <charset val="238"/>
    </font>
    <font>
      <b/>
      <sz val="10"/>
      <color theme="0"/>
      <name val="Arial"/>
      <family val="2"/>
      <charset val="238"/>
    </font>
    <font>
      <vertAlign val="superscript"/>
      <sz val="10"/>
      <color theme="0"/>
      <name val="Arial CE"/>
      <charset val="238"/>
    </font>
    <font>
      <u/>
      <sz val="10"/>
      <color theme="0"/>
      <name val="Arial"/>
      <family val="2"/>
      <charset val="238"/>
    </font>
    <font>
      <strike/>
      <sz val="10"/>
      <color theme="0"/>
      <name val="Arial CE"/>
      <charset val="238"/>
    </font>
    <font>
      <b/>
      <sz val="12"/>
      <color theme="0"/>
      <name val="Arial"/>
      <family val="2"/>
      <charset val="238"/>
    </font>
    <font>
      <b/>
      <i/>
      <sz val="10"/>
      <color theme="0"/>
      <name val="Arial"/>
      <family val="2"/>
      <charset val="238"/>
    </font>
    <font>
      <sz val="10"/>
      <color indexed="8"/>
      <name val="Arial"/>
      <family val="2"/>
      <charset val="238"/>
    </font>
    <font>
      <sz val="11"/>
      <color theme="0"/>
      <name val="Calibri"/>
      <family val="2"/>
      <charset val="238"/>
    </font>
    <font>
      <sz val="11"/>
      <name val="Calibri"/>
      <family val="2"/>
      <charset val="238"/>
      <scheme val="minor"/>
    </font>
    <font>
      <u/>
      <sz val="11"/>
      <name val="Calibri"/>
      <family val="2"/>
      <charset val="238"/>
      <scheme val="minor"/>
    </font>
    <font>
      <b/>
      <i/>
      <sz val="11"/>
      <color rgb="FFFF0000"/>
      <name val="Calibri"/>
      <family val="2"/>
      <charset val="238"/>
      <scheme val="minor"/>
    </font>
    <font>
      <b/>
      <i/>
      <sz val="10"/>
      <color rgb="FFFF0000"/>
      <name val="Arial"/>
      <family val="2"/>
      <charset val="238"/>
    </font>
    <font>
      <b/>
      <u/>
      <sz val="10"/>
      <color rgb="FFFF0000"/>
      <name val="Arial"/>
      <family val="2"/>
      <charset val="238"/>
    </font>
    <font>
      <b/>
      <sz val="12"/>
      <color rgb="FFFF0000"/>
      <name val="Calibri"/>
      <family val="2"/>
      <charset val="238"/>
      <scheme val="minor"/>
    </font>
    <font>
      <b/>
      <sz val="8"/>
      <color rgb="FFFF0000"/>
      <name val="Arial"/>
      <family val="2"/>
      <charset val="238"/>
    </font>
    <font>
      <sz val="9"/>
      <color theme="1"/>
      <name val="Arial"/>
      <family val="2"/>
      <charset val="238"/>
    </font>
    <font>
      <b/>
      <sz val="14"/>
      <name val="Arial"/>
      <family val="2"/>
      <charset val="238"/>
    </font>
    <font>
      <sz val="12"/>
      <color theme="3" tint="0.39997558519241921"/>
      <name val="Arial"/>
      <family val="2"/>
      <charset val="238"/>
    </font>
    <font>
      <b/>
      <sz val="14"/>
      <name val="Calibri"/>
      <family val="2"/>
      <charset val="238"/>
      <scheme val="minor"/>
    </font>
    <font>
      <sz val="14"/>
      <name val="Calibri"/>
      <family val="2"/>
      <charset val="238"/>
      <scheme val="minor"/>
    </font>
    <font>
      <b/>
      <sz val="14"/>
      <color rgb="FFFF0000"/>
      <name val="Arial CE"/>
      <charset val="238"/>
    </font>
    <font>
      <b/>
      <sz val="14"/>
      <color rgb="FFFF0000"/>
      <name val="Arial"/>
      <family val="2"/>
      <charset val="238"/>
    </font>
    <font>
      <b/>
      <sz val="14"/>
      <color theme="1"/>
      <name val="Arial"/>
      <family val="2"/>
      <charset val="238"/>
    </font>
    <font>
      <b/>
      <sz val="10"/>
      <color rgb="FF0000FF"/>
      <name val="Arial"/>
      <family val="2"/>
      <charset val="238"/>
    </font>
    <font>
      <b/>
      <sz val="12"/>
      <color rgb="FFFF0000"/>
      <name val="Arial CE"/>
      <charset val="238"/>
    </font>
    <font>
      <sz val="11"/>
      <color indexed="8"/>
      <name val="Calibri"/>
      <family val="2"/>
      <charset val="238"/>
    </font>
    <font>
      <sz val="10"/>
      <color indexed="8"/>
      <name val="Arial"/>
      <family val="2"/>
      <charset val="238"/>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499984740745262"/>
        <bgColor indexed="22"/>
      </patternFill>
    </fill>
    <fill>
      <patternFill patternType="solid">
        <fgColor theme="0" tint="-0.499984740745262"/>
        <bgColor indexed="0"/>
      </patternFill>
    </fill>
    <fill>
      <patternFill patternType="solid">
        <fgColor theme="0" tint="-0.14999847407452621"/>
        <bgColor indexed="64"/>
      </patternFill>
    </fill>
    <fill>
      <patternFill patternType="lightUp">
        <bgColor theme="0" tint="-0.499984740745262"/>
      </patternFill>
    </fill>
    <fill>
      <patternFill patternType="lightUp"/>
    </fill>
    <fill>
      <patternFill patternType="solid">
        <fgColor rgb="FFFFC00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70C0"/>
        <bgColor indexed="64"/>
      </patternFill>
    </fill>
    <fill>
      <patternFill patternType="solid">
        <fgColor theme="6" tint="0.39997558519241921"/>
        <bgColor indexed="64"/>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8"/>
      </left>
      <right style="thin">
        <color indexed="8"/>
      </right>
      <top/>
      <bottom style="medium">
        <color indexed="8"/>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8"/>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8"/>
      </right>
      <top/>
      <bottom style="medium">
        <color indexed="64"/>
      </bottom>
      <diagonal/>
    </border>
    <border>
      <left style="medium">
        <color indexed="8"/>
      </left>
      <right style="thin">
        <color indexed="8"/>
      </right>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s>
  <cellStyleXfs count="27">
    <xf numFmtId="0" fontId="0" fillId="0" borderId="0"/>
    <xf numFmtId="0" fontId="20" fillId="0" borderId="0"/>
    <xf numFmtId="0" fontId="20" fillId="0" borderId="0"/>
    <xf numFmtId="0" fontId="19" fillId="0" borderId="0" applyBorder="0"/>
    <xf numFmtId="0" fontId="23" fillId="0" borderId="0"/>
    <xf numFmtId="0" fontId="19" fillId="0" borderId="0"/>
    <xf numFmtId="0" fontId="29" fillId="0" borderId="0"/>
    <xf numFmtId="0" fontId="19" fillId="0" borderId="0"/>
    <xf numFmtId="43" fontId="23"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0" fillId="0" borderId="0"/>
    <xf numFmtId="0" fontId="29" fillId="0" borderId="0"/>
    <xf numFmtId="0" fontId="33" fillId="0" borderId="0"/>
    <xf numFmtId="0" fontId="19" fillId="0" borderId="0"/>
    <xf numFmtId="0" fontId="18" fillId="0" borderId="0"/>
    <xf numFmtId="0" fontId="18" fillId="0" borderId="0"/>
    <xf numFmtId="0" fontId="17" fillId="0" borderId="0"/>
    <xf numFmtId="0" fontId="16" fillId="0" borderId="0"/>
    <xf numFmtId="0" fontId="19" fillId="0" borderId="0"/>
    <xf numFmtId="0" fontId="54" fillId="0" borderId="0"/>
    <xf numFmtId="0" fontId="55" fillId="0" borderId="0"/>
    <xf numFmtId="0" fontId="19" fillId="0" borderId="0"/>
    <xf numFmtId="0" fontId="12" fillId="0" borderId="0"/>
    <xf numFmtId="0" fontId="40" fillId="0" borderId="0"/>
    <xf numFmtId="0" fontId="73" fillId="0" borderId="0"/>
    <xf numFmtId="0" fontId="93" fillId="0" borderId="0"/>
  </cellStyleXfs>
  <cellXfs count="480">
    <xf numFmtId="0" fontId="0" fillId="0" borderId="0" xfId="0"/>
    <xf numFmtId="0" fontId="26" fillId="0" borderId="0" xfId="0" applyFont="1"/>
    <xf numFmtId="0" fontId="26" fillId="0" borderId="1" xfId="0" applyFont="1" applyBorder="1" applyAlignment="1">
      <alignment horizontal="center" vertical="center"/>
    </xf>
    <xf numFmtId="0" fontId="27" fillId="0" borderId="0" xfId="0" applyFont="1" applyAlignment="1">
      <alignment wrapText="1"/>
    </xf>
    <xf numFmtId="0" fontId="25" fillId="2" borderId="1" xfId="5" applyFont="1" applyFill="1" applyBorder="1" applyAlignment="1">
      <alignment horizontal="center" vertical="center" wrapText="1"/>
    </xf>
    <xf numFmtId="0" fontId="20" fillId="2" borderId="1" xfId="5" applyFont="1" applyFill="1" applyBorder="1" applyAlignment="1">
      <alignment horizontal="center" vertical="center" wrapText="1"/>
    </xf>
    <xf numFmtId="0" fontId="27" fillId="0" borderId="0" xfId="0" applyFont="1" applyAlignment="1">
      <alignment horizontal="center" vertical="center" wrapText="1"/>
    </xf>
    <xf numFmtId="0" fontId="20" fillId="0" borderId="0" xfId="2" applyFont="1" applyProtection="1">
      <protection locked="0"/>
    </xf>
    <xf numFmtId="0" fontId="32" fillId="0" borderId="0" xfId="0" applyFont="1"/>
    <xf numFmtId="0" fontId="20" fillId="0" borderId="0" xfId="12" applyFont="1"/>
    <xf numFmtId="0" fontId="19" fillId="0" borderId="0" xfId="14"/>
    <xf numFmtId="0" fontId="27" fillId="2" borderId="1" xfId="5" applyFont="1" applyFill="1" applyBorder="1" applyAlignment="1">
      <alignment horizontal="center" vertical="center" wrapText="1"/>
    </xf>
    <xf numFmtId="0" fontId="27" fillId="2" borderId="0" xfId="5" applyFont="1" applyFill="1" applyBorder="1" applyAlignment="1">
      <alignment horizontal="center" vertical="center" wrapText="1"/>
    </xf>
    <xf numFmtId="0" fontId="35" fillId="0" borderId="0" xfId="0" applyFont="1"/>
    <xf numFmtId="0" fontId="35" fillId="0" borderId="0" xfId="0" applyFont="1" applyAlignment="1">
      <alignment wrapText="1"/>
    </xf>
    <xf numFmtId="0" fontId="0" fillId="0" borderId="0" xfId="0" applyAlignment="1">
      <alignment wrapText="1"/>
    </xf>
    <xf numFmtId="0" fontId="20" fillId="0" borderId="36" xfId="2" applyFont="1" applyBorder="1" applyAlignment="1" applyProtection="1">
      <alignment vertical="center"/>
      <protection locked="0"/>
    </xf>
    <xf numFmtId="0" fontId="26" fillId="0" borderId="36" xfId="0" applyFont="1" applyBorder="1" applyAlignment="1">
      <alignment horizontal="center" vertical="center"/>
    </xf>
    <xf numFmtId="0" fontId="20" fillId="2" borderId="36" xfId="5" applyFont="1" applyFill="1" applyBorder="1" applyAlignment="1">
      <alignment horizontal="center" vertical="center" wrapText="1"/>
    </xf>
    <xf numFmtId="0" fontId="25" fillId="2" borderId="36" xfId="5" applyFont="1" applyFill="1" applyBorder="1" applyAlignment="1">
      <alignment horizontal="center" vertical="center" wrapText="1"/>
    </xf>
    <xf numFmtId="0" fontId="19" fillId="0" borderId="32"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32" fillId="0" borderId="0" xfId="0" applyFont="1" applyFill="1"/>
    <xf numFmtId="0" fontId="0" fillId="0" borderId="0" xfId="0" applyFill="1"/>
    <xf numFmtId="0" fontId="27" fillId="0" borderId="36" xfId="0" applyFont="1" applyBorder="1" applyAlignment="1">
      <alignment horizontal="center" vertical="center"/>
    </xf>
    <xf numFmtId="0" fontId="27" fillId="2" borderId="36" xfId="5" applyFont="1" applyFill="1" applyBorder="1" applyAlignment="1">
      <alignment horizontal="center" vertical="center" wrapText="1"/>
    </xf>
    <xf numFmtId="0" fontId="0" fillId="0" borderId="32" xfId="0" applyFont="1" applyFill="1" applyBorder="1" applyAlignment="1">
      <alignment vertical="center" wrapText="1"/>
    </xf>
    <xf numFmtId="0" fontId="0" fillId="0" borderId="34" xfId="0" applyFont="1" applyFill="1" applyBorder="1" applyAlignment="1">
      <alignment vertical="center" wrapText="1"/>
    </xf>
    <xf numFmtId="0" fontId="40" fillId="0" borderId="32" xfId="0" applyFont="1" applyBorder="1" applyAlignment="1">
      <alignment vertical="center" wrapText="1"/>
    </xf>
    <xf numFmtId="0" fontId="20" fillId="0" borderId="0" xfId="12" applyFont="1" applyAlignment="1">
      <alignment wrapText="1"/>
    </xf>
    <xf numFmtId="0" fontId="42" fillId="0" borderId="8" xfId="0" applyFont="1" applyBorder="1" applyAlignment="1">
      <alignment horizontal="center" vertical="center"/>
    </xf>
    <xf numFmtId="0" fontId="42" fillId="0" borderId="17" xfId="0" applyFont="1" applyBorder="1" applyAlignment="1">
      <alignment horizontal="center" vertical="center"/>
    </xf>
    <xf numFmtId="0" fontId="42" fillId="0" borderId="12" xfId="0" applyFont="1" applyBorder="1" applyAlignment="1">
      <alignment horizontal="center" vertical="center"/>
    </xf>
    <xf numFmtId="0" fontId="42" fillId="0" borderId="11" xfId="0" applyFont="1" applyBorder="1" applyAlignment="1">
      <alignment horizontal="center" vertical="center"/>
    </xf>
    <xf numFmtId="0" fontId="42" fillId="2" borderId="47" xfId="0" applyFont="1" applyFill="1" applyBorder="1" applyAlignment="1">
      <alignment horizontal="center" vertical="center"/>
    </xf>
    <xf numFmtId="0" fontId="16" fillId="0" borderId="0" xfId="18" applyAlignment="1" applyProtection="1">
      <alignment wrapText="1"/>
      <protection locked="0"/>
    </xf>
    <xf numFmtId="49" fontId="16" fillId="0" borderId="0" xfId="18" applyNumberFormat="1" applyAlignment="1" applyProtection="1">
      <alignment wrapText="1"/>
      <protection locked="0"/>
    </xf>
    <xf numFmtId="0" fontId="16" fillId="0" borderId="0" xfId="18" applyAlignment="1" applyProtection="1">
      <alignment vertical="center" wrapText="1"/>
      <protection locked="0"/>
    </xf>
    <xf numFmtId="0" fontId="42" fillId="0" borderId="15" xfId="0" applyFont="1" applyBorder="1" applyAlignment="1">
      <alignment horizontal="center" vertical="center"/>
    </xf>
    <xf numFmtId="0" fontId="19" fillId="0" borderId="0" xfId="19" applyProtection="1"/>
    <xf numFmtId="0" fontId="19" fillId="0" borderId="0" xfId="19" applyProtection="1">
      <protection locked="0"/>
    </xf>
    <xf numFmtId="0" fontId="34" fillId="0" borderId="0" xfId="19" applyFont="1" applyAlignment="1" applyProtection="1">
      <alignment vertical="center" wrapText="1"/>
    </xf>
    <xf numFmtId="0" fontId="45" fillId="0" borderId="14" xfId="19" applyFont="1" applyBorder="1" applyProtection="1"/>
    <xf numFmtId="0" fontId="45" fillId="0" borderId="0" xfId="19" applyFont="1" applyBorder="1" applyProtection="1"/>
    <xf numFmtId="0" fontId="47" fillId="0" borderId="12" xfId="19" applyNumberFormat="1" applyFont="1" applyBorder="1" applyAlignment="1" applyProtection="1">
      <alignment horizontal="left" vertical="center"/>
    </xf>
    <xf numFmtId="0" fontId="19" fillId="0" borderId="0" xfId="19" applyBorder="1" applyAlignment="1" applyProtection="1"/>
    <xf numFmtId="0" fontId="45" fillId="0" borderId="0" xfId="19" applyFont="1" applyAlignment="1" applyProtection="1">
      <alignment horizontal="center"/>
    </xf>
    <xf numFmtId="0" fontId="45" fillId="0" borderId="0" xfId="19" applyFont="1" applyBorder="1" applyAlignment="1" applyProtection="1">
      <alignment horizontal="center"/>
    </xf>
    <xf numFmtId="0" fontId="45" fillId="0" borderId="0" xfId="19" applyFont="1" applyProtection="1"/>
    <xf numFmtId="0" fontId="45" fillId="0" borderId="0" xfId="19" applyFont="1" applyBorder="1" applyAlignment="1" applyProtection="1">
      <alignment horizontal="left"/>
    </xf>
    <xf numFmtId="0" fontId="19" fillId="0" borderId="0" xfId="19" applyBorder="1" applyAlignment="1" applyProtection="1">
      <alignment horizontal="left"/>
    </xf>
    <xf numFmtId="0" fontId="19" fillId="0" borderId="0" xfId="19" applyBorder="1" applyAlignment="1" applyProtection="1">
      <alignment horizontal="left"/>
      <protection locked="0"/>
    </xf>
    <xf numFmtId="0" fontId="45" fillId="0" borderId="12" xfId="19" applyFont="1" applyBorder="1" applyAlignment="1" applyProtection="1">
      <alignment horizontal="center" vertical="center" wrapText="1"/>
    </xf>
    <xf numFmtId="0" fontId="45" fillId="0" borderId="12" xfId="19" applyFont="1" applyBorder="1" applyAlignment="1" applyProtection="1">
      <alignment horizontal="center" vertical="center" wrapText="1"/>
      <protection locked="0"/>
    </xf>
    <xf numFmtId="0" fontId="45" fillId="0" borderId="0" xfId="19" applyFont="1" applyBorder="1" applyAlignment="1" applyProtection="1"/>
    <xf numFmtId="0" fontId="19" fillId="0" borderId="0" xfId="19" applyBorder="1" applyAlignment="1" applyProtection="1">
      <protection locked="0"/>
    </xf>
    <xf numFmtId="0" fontId="19" fillId="0" borderId="0" xfId="19" applyBorder="1" applyAlignment="1" applyProtection="1">
      <alignment vertical="center"/>
    </xf>
    <xf numFmtId="0" fontId="19" fillId="0" borderId="0" xfId="19" applyBorder="1" applyAlignment="1" applyProtection="1">
      <alignment vertical="center"/>
      <protection locked="0"/>
    </xf>
    <xf numFmtId="0" fontId="19" fillId="0" borderId="0" xfId="19" applyBorder="1" applyAlignment="1" applyProtection="1">
      <alignment vertical="top"/>
    </xf>
    <xf numFmtId="0" fontId="19" fillId="0" borderId="0" xfId="19" applyBorder="1" applyAlignment="1" applyProtection="1">
      <alignment vertical="top"/>
      <protection locked="0"/>
    </xf>
    <xf numFmtId="0" fontId="37" fillId="0" borderId="0" xfId="19" applyFont="1" applyAlignment="1" applyProtection="1"/>
    <xf numFmtId="0" fontId="48" fillId="0" borderId="0" xfId="19" applyFont="1" applyBorder="1" applyAlignment="1" applyProtection="1">
      <alignment horizontal="right" wrapText="1"/>
    </xf>
    <xf numFmtId="0" fontId="45" fillId="0" borderId="0" xfId="19" applyFont="1" applyAlignment="1" applyProtection="1">
      <alignment horizontal="center"/>
      <protection locked="0"/>
    </xf>
    <xf numFmtId="0" fontId="45" fillId="0" borderId="0" xfId="19" applyFont="1" applyAlignment="1" applyProtection="1">
      <alignment horizontal="left"/>
    </xf>
    <xf numFmtId="0" fontId="49" fillId="0" borderId="0" xfId="19" applyFont="1" applyBorder="1" applyAlignment="1" applyProtection="1">
      <alignment horizontal="center" vertical="center" wrapText="1"/>
    </xf>
    <xf numFmtId="0" fontId="48" fillId="0" borderId="0" xfId="19" applyFont="1" applyAlignment="1" applyProtection="1">
      <alignment vertical="center"/>
    </xf>
    <xf numFmtId="0" fontId="50" fillId="0" borderId="0" xfId="19" applyFont="1" applyAlignment="1" applyProtection="1">
      <alignment horizontal="center" vertical="center"/>
    </xf>
    <xf numFmtId="0" fontId="51" fillId="0" borderId="0" xfId="19" applyFont="1" applyAlignment="1" applyProtection="1">
      <alignment horizontal="center" vertical="center"/>
    </xf>
    <xf numFmtId="0" fontId="48" fillId="0" borderId="0" xfId="19" applyFont="1" applyAlignment="1" applyProtection="1">
      <alignment vertical="center" wrapText="1"/>
    </xf>
    <xf numFmtId="0" fontId="48" fillId="0" borderId="0" xfId="19" applyFont="1" applyAlignment="1" applyProtection="1">
      <alignment vertical="center" wrapText="1"/>
      <protection locked="0"/>
    </xf>
    <xf numFmtId="0" fontId="48" fillId="0" borderId="0" xfId="19" applyFont="1" applyAlignment="1" applyProtection="1">
      <alignment horizontal="center" vertical="center" wrapText="1"/>
    </xf>
    <xf numFmtId="0" fontId="48" fillId="0" borderId="0" xfId="19" applyFont="1" applyAlignment="1" applyProtection="1">
      <alignment horizontal="center" vertical="center" wrapText="1"/>
      <protection locked="0"/>
    </xf>
    <xf numFmtId="0" fontId="53" fillId="0" borderId="0" xfId="19" applyFont="1" applyFill="1" applyProtection="1"/>
    <xf numFmtId="0" fontId="19" fillId="0" borderId="0" xfId="19" applyAlignment="1" applyProtection="1">
      <alignment wrapText="1"/>
    </xf>
    <xf numFmtId="0" fontId="19" fillId="0" borderId="0" xfId="19" applyAlignment="1" applyProtection="1">
      <alignment wrapText="1"/>
      <protection locked="0"/>
    </xf>
    <xf numFmtId="0" fontId="40" fillId="0" borderId="37" xfId="0" applyFont="1" applyBorder="1" applyAlignment="1">
      <alignment vertical="center" wrapText="1"/>
    </xf>
    <xf numFmtId="0" fontId="0" fillId="0" borderId="32" xfId="0" applyFont="1" applyBorder="1" applyAlignment="1">
      <alignment vertical="center" wrapText="1"/>
    </xf>
    <xf numFmtId="0" fontId="0" fillId="0" borderId="34" xfId="0" applyFont="1" applyBorder="1" applyAlignment="1">
      <alignment vertical="center" wrapText="1"/>
    </xf>
    <xf numFmtId="0" fontId="0" fillId="0" borderId="19" xfId="0" applyFont="1" applyBorder="1" applyProtection="1"/>
    <xf numFmtId="0" fontId="0" fillId="0" borderId="19" xfId="0" applyFont="1" applyBorder="1" applyAlignment="1" applyProtection="1">
      <alignment horizontal="center"/>
    </xf>
    <xf numFmtId="0" fontId="14" fillId="0" borderId="0" xfId="18" applyFont="1" applyAlignment="1" applyProtection="1">
      <alignment vertical="center" wrapText="1"/>
      <protection locked="0"/>
    </xf>
    <xf numFmtId="0" fontId="16" fillId="0" borderId="0" xfId="18" applyAlignment="1" applyProtection="1">
      <alignment wrapText="1"/>
      <protection hidden="1"/>
    </xf>
    <xf numFmtId="0" fontId="43" fillId="0" borderId="0" xfId="18" applyFont="1" applyAlignment="1" applyProtection="1">
      <alignment horizontal="center" vertical="center" wrapText="1"/>
      <protection hidden="1"/>
    </xf>
    <xf numFmtId="0" fontId="16" fillId="0" borderId="0" xfId="18" applyAlignment="1" applyProtection="1">
      <alignment vertical="center" wrapText="1"/>
      <protection hidden="1"/>
    </xf>
    <xf numFmtId="0" fontId="13" fillId="0" borderId="27" xfId="18" applyFont="1" applyFill="1" applyBorder="1" applyAlignment="1" applyProtection="1">
      <alignment horizontal="center" vertical="center" wrapText="1"/>
      <protection locked="0"/>
    </xf>
    <xf numFmtId="0" fontId="13" fillId="0" borderId="52" xfId="18" applyFont="1" applyFill="1" applyBorder="1" applyAlignment="1" applyProtection="1">
      <alignment horizontal="center" vertical="center" wrapText="1"/>
      <protection locked="0"/>
    </xf>
    <xf numFmtId="0" fontId="12" fillId="0" borderId="0" xfId="23"/>
    <xf numFmtId="0" fontId="58" fillId="0" borderId="12" xfId="23" applyFont="1" applyBorder="1" applyAlignment="1">
      <alignment horizontal="center"/>
    </xf>
    <xf numFmtId="0" fontId="12" fillId="0" borderId="1" xfId="23" applyBorder="1"/>
    <xf numFmtId="0" fontId="12" fillId="0" borderId="1" xfId="23" applyBorder="1" applyAlignment="1">
      <alignment wrapText="1"/>
    </xf>
    <xf numFmtId="0" fontId="12" fillId="0" borderId="19" xfId="23" applyBorder="1"/>
    <xf numFmtId="0" fontId="12" fillId="0" borderId="19" xfId="23" applyBorder="1" applyAlignment="1">
      <alignment wrapText="1"/>
    </xf>
    <xf numFmtId="0" fontId="59" fillId="4" borderId="21" xfId="0" applyFont="1" applyFill="1" applyBorder="1" applyAlignment="1">
      <alignment horizontal="left" vertical="center"/>
    </xf>
    <xf numFmtId="0" fontId="35" fillId="0" borderId="16" xfId="18" applyNumberFormat="1" applyFont="1" applyFill="1" applyBorder="1" applyAlignment="1" applyProtection="1">
      <alignment horizontal="center" vertical="center"/>
      <protection locked="0"/>
    </xf>
    <xf numFmtId="0" fontId="67" fillId="4" borderId="20" xfId="18" applyFont="1" applyFill="1" applyBorder="1" applyAlignment="1" applyProtection="1">
      <alignment vertical="center"/>
      <protection locked="0"/>
    </xf>
    <xf numFmtId="0" fontId="60" fillId="4" borderId="7" xfId="0" applyFont="1" applyFill="1" applyBorder="1" applyAlignment="1">
      <alignment horizontal="center" vertical="center" wrapText="1"/>
    </xf>
    <xf numFmtId="0" fontId="60" fillId="4" borderId="6" xfId="0" applyFont="1" applyFill="1" applyBorder="1" applyAlignment="1">
      <alignment horizontal="center" vertical="center" wrapText="1"/>
    </xf>
    <xf numFmtId="164" fontId="60" fillId="4" borderId="6" xfId="0" applyNumberFormat="1" applyFont="1" applyFill="1" applyBorder="1" applyAlignment="1">
      <alignment horizontal="center" vertical="center" wrapText="1"/>
    </xf>
    <xf numFmtId="49" fontId="53" fillId="5" borderId="55" xfId="0" applyNumberFormat="1" applyFont="1" applyFill="1" applyBorder="1" applyAlignment="1" applyProtection="1">
      <alignment horizontal="center" vertical="center" wrapText="1"/>
    </xf>
    <xf numFmtId="0" fontId="60" fillId="4" borderId="3" xfId="0" applyFont="1" applyFill="1" applyBorder="1" applyAlignment="1">
      <alignment horizontal="center" vertical="center" wrapText="1"/>
    </xf>
    <xf numFmtId="164" fontId="60" fillId="4" borderId="3" xfId="0" applyNumberFormat="1" applyFont="1" applyFill="1" applyBorder="1" applyAlignment="1">
      <alignment horizontal="center" vertical="center" wrapText="1"/>
    </xf>
    <xf numFmtId="0" fontId="42" fillId="0" borderId="8" xfId="0" applyFont="1" applyFill="1" applyBorder="1" applyAlignment="1">
      <alignment horizontal="center" vertical="center"/>
    </xf>
    <xf numFmtId="164" fontId="60" fillId="4" borderId="5" xfId="0" applyNumberFormat="1" applyFont="1" applyFill="1" applyBorder="1" applyAlignment="1">
      <alignment horizontal="center" vertical="center" wrapText="1"/>
    </xf>
    <xf numFmtId="164" fontId="60" fillId="4" borderId="2" xfId="0" applyNumberFormat="1" applyFont="1" applyFill="1" applyBorder="1" applyAlignment="1">
      <alignment horizontal="center" vertical="center" wrapText="1"/>
    </xf>
    <xf numFmtId="0" fontId="53" fillId="4" borderId="12" xfId="0" applyFont="1" applyFill="1" applyBorder="1" applyAlignment="1"/>
    <xf numFmtId="0" fontId="35" fillId="0" borderId="11" xfId="0" applyFont="1" applyFill="1" applyBorder="1" applyAlignment="1">
      <alignment horizontal="center"/>
    </xf>
    <xf numFmtId="0" fontId="59" fillId="4" borderId="21" xfId="0" applyFont="1" applyFill="1" applyBorder="1" applyAlignment="1">
      <alignment vertical="center"/>
    </xf>
    <xf numFmtId="0" fontId="59" fillId="4" borderId="20" xfId="0" applyFont="1" applyFill="1" applyBorder="1" applyAlignment="1">
      <alignment vertical="center"/>
    </xf>
    <xf numFmtId="0" fontId="59" fillId="4" borderId="12" xfId="0" applyFont="1" applyFill="1" applyBorder="1" applyAlignment="1">
      <alignment vertical="center"/>
    </xf>
    <xf numFmtId="0" fontId="60" fillId="4" borderId="59" xfId="0" applyFont="1" applyFill="1" applyBorder="1" applyAlignment="1">
      <alignment horizontal="center" vertical="center" wrapText="1"/>
    </xf>
    <xf numFmtId="0" fontId="60" fillId="4" borderId="39" xfId="5" applyFont="1" applyFill="1" applyBorder="1" applyAlignment="1">
      <alignment horizontal="center" vertical="center" wrapText="1"/>
    </xf>
    <xf numFmtId="164" fontId="60" fillId="4" borderId="39" xfId="0" applyNumberFormat="1" applyFont="1" applyFill="1" applyBorder="1" applyAlignment="1">
      <alignment horizontal="center" vertical="center" wrapText="1"/>
    </xf>
    <xf numFmtId="0" fontId="60" fillId="4" borderId="3" xfId="5" applyFont="1" applyFill="1" applyBorder="1" applyAlignment="1">
      <alignment horizontal="center" vertical="center" wrapText="1"/>
    </xf>
    <xf numFmtId="164" fontId="60" fillId="4" borderId="41" xfId="0" applyNumberFormat="1" applyFont="1" applyFill="1" applyBorder="1" applyAlignment="1">
      <alignment horizontal="center" vertical="center" wrapText="1"/>
    </xf>
    <xf numFmtId="0" fontId="42" fillId="0" borderId="12" xfId="0" applyFont="1" applyFill="1" applyBorder="1" applyAlignment="1">
      <alignment horizontal="center" vertical="center"/>
    </xf>
    <xf numFmtId="49" fontId="53" fillId="4" borderId="55" xfId="0" applyNumberFormat="1" applyFont="1" applyFill="1" applyBorder="1" applyAlignment="1" applyProtection="1">
      <alignment horizontal="center" vertical="center" wrapText="1"/>
    </xf>
    <xf numFmtId="0" fontId="60" fillId="4" borderId="15" xfId="0" applyFont="1" applyFill="1" applyBorder="1" applyAlignment="1">
      <alignment horizontal="center" vertical="center" wrapText="1"/>
    </xf>
    <xf numFmtId="0" fontId="60" fillId="4" borderId="6" xfId="5" applyFont="1" applyFill="1" applyBorder="1" applyAlignment="1">
      <alignment horizontal="center" vertical="center" wrapText="1"/>
    </xf>
    <xf numFmtId="0" fontId="60" fillId="4" borderId="4" xfId="0" applyFont="1" applyFill="1" applyBorder="1" applyAlignment="1">
      <alignment horizontal="center" vertical="center" wrapText="1"/>
    </xf>
    <xf numFmtId="0" fontId="60" fillId="4" borderId="2" xfId="5" applyFont="1" applyFill="1" applyBorder="1" applyAlignment="1">
      <alignment horizontal="center" vertical="center" wrapText="1"/>
    </xf>
    <xf numFmtId="164" fontId="60" fillId="4" borderId="26" xfId="0" applyNumberFormat="1" applyFont="1" applyFill="1" applyBorder="1" applyAlignment="1">
      <alignment horizontal="center" vertical="center" wrapText="1"/>
    </xf>
    <xf numFmtId="0" fontId="59" fillId="4" borderId="47" xfId="0" applyFont="1" applyFill="1" applyBorder="1" applyAlignment="1">
      <alignment vertical="center"/>
    </xf>
    <xf numFmtId="0" fontId="60" fillId="4" borderId="11" xfId="0" applyFont="1" applyFill="1" applyBorder="1" applyAlignment="1">
      <alignment vertical="center"/>
    </xf>
    <xf numFmtId="0" fontId="60" fillId="4" borderId="10" xfId="0" applyFont="1" applyFill="1" applyBorder="1" applyAlignment="1">
      <alignment vertical="center"/>
    </xf>
    <xf numFmtId="0" fontId="70" fillId="4" borderId="3" xfId="0" applyFont="1" applyFill="1" applyBorder="1" applyAlignment="1">
      <alignment horizontal="center" vertical="center" wrapText="1"/>
    </xf>
    <xf numFmtId="0" fontId="60" fillId="4" borderId="18" xfId="0" applyFont="1" applyFill="1" applyBorder="1" applyAlignment="1">
      <alignment horizontal="center" vertical="center" wrapText="1"/>
    </xf>
    <xf numFmtId="0" fontId="60" fillId="4" borderId="26" xfId="0" applyFont="1" applyFill="1" applyBorder="1" applyAlignment="1">
      <alignment horizontal="center" vertical="center" wrapText="1"/>
    </xf>
    <xf numFmtId="0" fontId="60" fillId="4" borderId="14" xfId="0" applyFont="1" applyFill="1" applyBorder="1" applyAlignment="1">
      <alignment horizontal="center" vertical="center" wrapText="1"/>
    </xf>
    <xf numFmtId="0" fontId="60" fillId="4" borderId="48" xfId="0" applyFont="1" applyFill="1" applyBorder="1" applyAlignment="1">
      <alignment horizontal="center" vertical="center" wrapText="1"/>
    </xf>
    <xf numFmtId="0" fontId="60" fillId="4" borderId="7" xfId="5" applyFont="1" applyFill="1" applyBorder="1" applyAlignment="1">
      <alignment horizontal="center" vertical="center" wrapText="1"/>
    </xf>
    <xf numFmtId="49" fontId="60" fillId="4" borderId="4" xfId="0" applyNumberFormat="1" applyFont="1" applyFill="1" applyBorder="1" applyAlignment="1">
      <alignment horizontal="center" vertical="center" wrapText="1"/>
    </xf>
    <xf numFmtId="0" fontId="71" fillId="4" borderId="35" xfId="0" applyFont="1" applyFill="1" applyBorder="1" applyAlignment="1">
      <alignment horizontal="center" vertical="center" wrapText="1"/>
    </xf>
    <xf numFmtId="0" fontId="71" fillId="4" borderId="36" xfId="0" applyFont="1" applyFill="1" applyBorder="1" applyAlignment="1">
      <alignment horizontal="center" vertical="center" wrapText="1"/>
    </xf>
    <xf numFmtId="0" fontId="53" fillId="4" borderId="31" xfId="0" applyFont="1" applyFill="1" applyBorder="1" applyAlignment="1">
      <alignment horizontal="left" vertical="center" wrapText="1"/>
    </xf>
    <xf numFmtId="0" fontId="53" fillId="4" borderId="19" xfId="0" applyFont="1" applyFill="1" applyBorder="1" applyAlignment="1">
      <alignment horizontal="center" vertical="center" wrapText="1"/>
    </xf>
    <xf numFmtId="0" fontId="53" fillId="4" borderId="33" xfId="0" applyFont="1" applyFill="1" applyBorder="1" applyAlignment="1">
      <alignment horizontal="left" vertical="center" wrapText="1"/>
    </xf>
    <xf numFmtId="0" fontId="53" fillId="4" borderId="38" xfId="0" applyFont="1" applyFill="1" applyBorder="1" applyAlignment="1">
      <alignment horizontal="center" vertical="center" wrapText="1"/>
    </xf>
    <xf numFmtId="0" fontId="71" fillId="4" borderId="37" xfId="0" applyFont="1" applyFill="1" applyBorder="1" applyAlignment="1">
      <alignment horizontal="center" vertical="center" wrapText="1"/>
    </xf>
    <xf numFmtId="0" fontId="53" fillId="4" borderId="29" xfId="0" applyFont="1" applyFill="1" applyBorder="1" applyAlignment="1">
      <alignment horizontal="center" vertical="center" wrapText="1"/>
    </xf>
    <xf numFmtId="0" fontId="53" fillId="4" borderId="45" xfId="0" applyFont="1" applyFill="1" applyBorder="1" applyAlignment="1">
      <alignment horizontal="center" vertical="center" wrapText="1"/>
    </xf>
    <xf numFmtId="0" fontId="53" fillId="4" borderId="31" xfId="0" applyFont="1" applyFill="1" applyBorder="1" applyAlignment="1">
      <alignment vertical="center" wrapText="1"/>
    </xf>
    <xf numFmtId="0" fontId="53" fillId="4" borderId="33" xfId="0" applyFont="1" applyFill="1" applyBorder="1" applyAlignment="1">
      <alignment vertical="center" wrapText="1"/>
    </xf>
    <xf numFmtId="0" fontId="71" fillId="4" borderId="7" xfId="0" applyFont="1" applyFill="1" applyBorder="1" applyAlignment="1">
      <alignment horizontal="center" vertical="center" wrapText="1"/>
    </xf>
    <xf numFmtId="0" fontId="71" fillId="4" borderId="6" xfId="0" applyFont="1" applyFill="1" applyBorder="1" applyAlignment="1">
      <alignment horizontal="center" vertical="center" wrapText="1"/>
    </xf>
    <xf numFmtId="0" fontId="53" fillId="4" borderId="35" xfId="0" applyFont="1" applyFill="1" applyBorder="1" applyAlignment="1">
      <alignment vertical="center" wrapText="1"/>
    </xf>
    <xf numFmtId="0" fontId="53" fillId="4" borderId="36" xfId="0" applyFont="1" applyFill="1" applyBorder="1" applyAlignment="1">
      <alignment horizontal="center" vertical="center" wrapText="1"/>
    </xf>
    <xf numFmtId="0" fontId="71" fillId="4" borderId="5" xfId="0" applyFont="1" applyFill="1" applyBorder="1" applyAlignment="1">
      <alignment horizontal="center" vertical="center" wrapText="1"/>
    </xf>
    <xf numFmtId="0" fontId="53" fillId="5" borderId="0" xfId="0" applyFont="1" applyFill="1" applyBorder="1" applyAlignment="1" applyProtection="1">
      <alignment horizontal="center" vertical="center" wrapText="1"/>
    </xf>
    <xf numFmtId="0" fontId="59" fillId="4" borderId="12" xfId="24" applyFont="1" applyFill="1" applyBorder="1" applyAlignment="1">
      <alignment vertical="center"/>
    </xf>
    <xf numFmtId="0" fontId="59" fillId="4" borderId="4" xfId="24" applyFont="1" applyFill="1" applyBorder="1" applyAlignment="1">
      <alignment horizontal="center" vertical="center"/>
    </xf>
    <xf numFmtId="0" fontId="59" fillId="4" borderId="3" xfId="24" applyFont="1" applyFill="1" applyBorder="1" applyAlignment="1">
      <alignment horizontal="center" vertical="center"/>
    </xf>
    <xf numFmtId="0" fontId="59" fillId="4" borderId="2" xfId="24" applyFont="1" applyFill="1" applyBorder="1" applyAlignment="1">
      <alignment horizontal="center" vertical="center"/>
    </xf>
    <xf numFmtId="0" fontId="12" fillId="4" borderId="9" xfId="23" applyFill="1" applyBorder="1"/>
    <xf numFmtId="0" fontId="53" fillId="0" borderId="0" xfId="0" applyFont="1" applyFill="1"/>
    <xf numFmtId="0" fontId="36" fillId="0" borderId="0" xfId="0" applyFont="1" applyFill="1"/>
    <xf numFmtId="0" fontId="60" fillId="4" borderId="22" xfId="2" applyFont="1" applyFill="1" applyBorder="1" applyAlignment="1" applyProtection="1">
      <alignment horizontal="center" vertical="center" wrapText="1"/>
      <protection locked="0"/>
    </xf>
    <xf numFmtId="0" fontId="60" fillId="4" borderId="23" xfId="2" applyFont="1" applyFill="1" applyBorder="1" applyAlignment="1" applyProtection="1">
      <alignment horizontal="center" vertical="center" wrapText="1"/>
      <protection locked="0"/>
    </xf>
    <xf numFmtId="0" fontId="60" fillId="4" borderId="25" xfId="2" applyFont="1" applyFill="1" applyBorder="1" applyAlignment="1" applyProtection="1">
      <alignment horizontal="center" vertical="center" wrapText="1"/>
      <protection locked="0"/>
    </xf>
    <xf numFmtId="0" fontId="60" fillId="4" borderId="24" xfId="2" applyFont="1" applyFill="1" applyBorder="1" applyAlignment="1" applyProtection="1">
      <alignment horizontal="center" vertical="center" wrapText="1"/>
      <protection locked="0"/>
    </xf>
    <xf numFmtId="0" fontId="20" fillId="0" borderId="0" xfId="2" applyFont="1" applyAlignment="1" applyProtection="1">
      <alignment horizontal="center" vertical="center"/>
      <protection locked="0"/>
    </xf>
    <xf numFmtId="0" fontId="60" fillId="4" borderId="49" xfId="0" applyFont="1" applyFill="1" applyBorder="1" applyAlignment="1">
      <alignment horizontal="center" vertical="center" wrapText="1"/>
    </xf>
    <xf numFmtId="164" fontId="60" fillId="4" borderId="30" xfId="0" applyNumberFormat="1" applyFont="1" applyFill="1" applyBorder="1" applyAlignment="1">
      <alignment horizontal="center" vertical="center" wrapText="1"/>
    </xf>
    <xf numFmtId="164" fontId="60" fillId="4" borderId="44" xfId="0" applyNumberFormat="1" applyFont="1" applyFill="1" applyBorder="1" applyAlignment="1">
      <alignment horizontal="center" vertical="center" wrapText="1"/>
    </xf>
    <xf numFmtId="0" fontId="0" fillId="0" borderId="0" xfId="0" applyFont="1"/>
    <xf numFmtId="0" fontId="0" fillId="0" borderId="0" xfId="0" applyFont="1" applyAlignment="1">
      <alignment wrapText="1"/>
    </xf>
    <xf numFmtId="0" fontId="60" fillId="4" borderId="8" xfId="0" applyFont="1" applyFill="1" applyBorder="1" applyAlignment="1">
      <alignment horizontal="center" vertical="center" wrapText="1"/>
    </xf>
    <xf numFmtId="2" fontId="26" fillId="0" borderId="36" xfId="0" applyNumberFormat="1" applyFont="1" applyBorder="1" applyAlignment="1">
      <alignment horizontal="center" vertical="center"/>
    </xf>
    <xf numFmtId="2" fontId="0" fillId="0" borderId="36" xfId="0" applyNumberFormat="1" applyBorder="1" applyAlignment="1">
      <alignment wrapText="1"/>
    </xf>
    <xf numFmtId="2" fontId="0" fillId="0" borderId="0" xfId="0" applyNumberFormat="1"/>
    <xf numFmtId="2" fontId="26" fillId="0" borderId="1" xfId="0" applyNumberFormat="1" applyFont="1" applyBorder="1" applyAlignment="1">
      <alignment horizontal="center" vertical="center"/>
    </xf>
    <xf numFmtId="2" fontId="27" fillId="0" borderId="0" xfId="0" applyNumberFormat="1" applyFont="1" applyAlignment="1">
      <alignment wrapText="1"/>
    </xf>
    <xf numFmtId="2" fontId="26" fillId="0" borderId="0" xfId="0" applyNumberFormat="1" applyFont="1"/>
    <xf numFmtId="2" fontId="20" fillId="2" borderId="1" xfId="5" applyNumberFormat="1" applyFont="1" applyFill="1" applyBorder="1" applyAlignment="1">
      <alignment horizontal="center" vertical="center" wrapText="1"/>
    </xf>
    <xf numFmtId="2" fontId="27" fillId="0" borderId="1" xfId="0" applyNumberFormat="1" applyFont="1" applyBorder="1" applyAlignment="1">
      <alignment horizontal="center" vertical="center" wrapText="1"/>
    </xf>
    <xf numFmtId="2" fontId="27" fillId="0" borderId="36" xfId="0" applyNumberFormat="1" applyFont="1" applyBorder="1" applyAlignment="1">
      <alignment horizontal="center" vertical="center"/>
    </xf>
    <xf numFmtId="2" fontId="27" fillId="2" borderId="36" xfId="5" applyNumberFormat="1" applyFont="1" applyFill="1" applyBorder="1" applyAlignment="1">
      <alignment horizontal="center" vertical="center" wrapText="1"/>
    </xf>
    <xf numFmtId="0" fontId="74" fillId="6" borderId="63" xfId="25" applyFont="1" applyFill="1" applyBorder="1" applyAlignment="1">
      <alignment horizontal="center" vertical="center"/>
    </xf>
    <xf numFmtId="0" fontId="77" fillId="0" borderId="0" xfId="18" applyFont="1" applyFill="1" applyAlignment="1" applyProtection="1">
      <alignment horizontal="center" vertical="center" wrapText="1"/>
      <protection hidden="1"/>
    </xf>
    <xf numFmtId="0" fontId="43" fillId="0" borderId="0" xfId="18" applyFont="1" applyFill="1" applyBorder="1" applyAlignment="1" applyProtection="1">
      <alignment horizontal="center" vertical="center" wrapText="1"/>
      <protection locked="0"/>
    </xf>
    <xf numFmtId="0" fontId="58" fillId="0" borderId="0" xfId="18" applyFont="1" applyAlignment="1" applyProtection="1">
      <alignment vertical="center" wrapText="1"/>
      <protection hidden="1"/>
    </xf>
    <xf numFmtId="0" fontId="43" fillId="0" borderId="0" xfId="18" applyFont="1" applyAlignment="1" applyProtection="1">
      <alignment wrapText="1"/>
      <protection locked="0"/>
    </xf>
    <xf numFmtId="0" fontId="79" fillId="0" borderId="0" xfId="0" applyFont="1" applyFill="1" applyBorder="1" applyAlignment="1" applyProtection="1">
      <alignment horizontal="center" vertical="center" wrapText="1"/>
      <protection locked="0"/>
    </xf>
    <xf numFmtId="0" fontId="80" fillId="0" borderId="0" xfId="18" applyFont="1" applyAlignment="1" applyProtection="1">
      <alignment vertical="center" wrapText="1"/>
      <protection hidden="1"/>
    </xf>
    <xf numFmtId="0" fontId="11" fillId="0" borderId="50" xfId="18" applyFont="1" applyFill="1" applyBorder="1" applyAlignment="1" applyProtection="1">
      <alignment horizontal="center" vertical="center" wrapText="1"/>
      <protection locked="0"/>
    </xf>
    <xf numFmtId="0" fontId="43" fillId="0" borderId="0" xfId="18" applyNumberFormat="1" applyFont="1" applyFill="1" applyBorder="1" applyAlignment="1" applyProtection="1">
      <alignment horizontal="center" vertical="center" wrapText="1"/>
    </xf>
    <xf numFmtId="0" fontId="58" fillId="0" borderId="0" xfId="18" applyFont="1" applyFill="1" applyAlignment="1" applyProtection="1">
      <alignment horizontal="center" vertical="center" wrapText="1"/>
      <protection hidden="1"/>
    </xf>
    <xf numFmtId="0" fontId="43" fillId="0" borderId="0" xfId="18" applyFont="1" applyFill="1" applyBorder="1" applyAlignment="1" applyProtection="1">
      <alignment horizontal="center" vertical="center" wrapText="1"/>
    </xf>
    <xf numFmtId="49" fontId="78" fillId="0" borderId="0" xfId="0" applyNumberFormat="1" applyFont="1" applyFill="1" applyBorder="1" applyAlignment="1" applyProtection="1">
      <alignment horizontal="center" vertical="center" wrapText="1"/>
      <protection locked="0"/>
    </xf>
    <xf numFmtId="0" fontId="26" fillId="0" borderId="36" xfId="2" applyFont="1" applyFill="1" applyBorder="1" applyAlignment="1" applyProtection="1">
      <alignment vertical="center"/>
      <protection locked="0" hidden="1"/>
    </xf>
    <xf numFmtId="0" fontId="0" fillId="0" borderId="0" xfId="0" applyProtection="1">
      <protection locked="0"/>
    </xf>
    <xf numFmtId="0" fontId="42" fillId="0" borderId="8" xfId="0" applyFont="1" applyFill="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2" fontId="0" fillId="0" borderId="0" xfId="0" applyNumberFormat="1" applyProtection="1">
      <protection locked="0"/>
    </xf>
    <xf numFmtId="0" fontId="26" fillId="0" borderId="19" xfId="0" applyFont="1" applyBorder="1" applyAlignment="1" applyProtection="1">
      <alignment horizontal="center" vertical="center"/>
      <protection locked="0"/>
    </xf>
    <xf numFmtId="2" fontId="26" fillId="0" borderId="19" xfId="0" applyNumberFormat="1" applyFont="1" applyBorder="1" applyAlignment="1" applyProtection="1">
      <alignment horizontal="center" vertical="center"/>
      <protection locked="0"/>
    </xf>
    <xf numFmtId="0" fontId="0" fillId="0" borderId="1" xfId="0" applyBorder="1" applyProtection="1">
      <protection locked="0"/>
    </xf>
    <xf numFmtId="49" fontId="44" fillId="0" borderId="38" xfId="18" applyNumberFormat="1" applyFont="1" applyFill="1" applyBorder="1" applyAlignment="1" applyProtection="1">
      <alignment horizontal="center" vertical="center" wrapText="1"/>
    </xf>
    <xf numFmtId="0" fontId="75" fillId="0" borderId="23" xfId="18" applyFont="1" applyFill="1" applyBorder="1" applyAlignment="1" applyProtection="1">
      <alignment horizontal="left" vertical="center" wrapText="1"/>
    </xf>
    <xf numFmtId="0" fontId="60" fillId="4" borderId="6" xfId="0" applyFont="1" applyFill="1" applyBorder="1" applyAlignment="1" applyProtection="1">
      <alignment horizontal="center" vertical="center" wrapText="1"/>
    </xf>
    <xf numFmtId="164" fontId="60" fillId="4" borderId="40" xfId="0" applyNumberFormat="1" applyFont="1" applyFill="1" applyBorder="1" applyAlignment="1" applyProtection="1">
      <alignment horizontal="center" vertical="center" wrapText="1"/>
    </xf>
    <xf numFmtId="164" fontId="60" fillId="4" borderId="6" xfId="0" applyNumberFormat="1" applyFont="1" applyFill="1" applyBorder="1" applyAlignment="1" applyProtection="1">
      <alignment horizontal="center" vertical="center" wrapText="1"/>
    </xf>
    <xf numFmtId="164" fontId="60" fillId="4" borderId="18" xfId="0" applyNumberFormat="1" applyFont="1" applyFill="1" applyBorder="1" applyAlignment="1" applyProtection="1">
      <alignment horizontal="center" vertical="center" wrapText="1"/>
    </xf>
    <xf numFmtId="0" fontId="60" fillId="4" borderId="30" xfId="0" applyFont="1" applyFill="1" applyBorder="1" applyAlignment="1" applyProtection="1">
      <alignment horizontal="center" vertical="center" wrapText="1"/>
    </xf>
    <xf numFmtId="164" fontId="60" fillId="4" borderId="53" xfId="0" applyNumberFormat="1" applyFont="1" applyFill="1" applyBorder="1" applyAlignment="1" applyProtection="1">
      <alignment horizontal="center" vertical="center" wrapText="1"/>
    </xf>
    <xf numFmtId="164" fontId="60" fillId="4" borderId="3" xfId="0" applyNumberFormat="1" applyFont="1" applyFill="1" applyBorder="1" applyAlignment="1" applyProtection="1">
      <alignment horizontal="center" vertical="center" wrapText="1"/>
    </xf>
    <xf numFmtId="164" fontId="60" fillId="4" borderId="51" xfId="0" applyNumberFormat="1" applyFont="1" applyFill="1" applyBorder="1" applyAlignment="1" applyProtection="1">
      <alignment horizontal="center" vertical="center" wrapText="1"/>
    </xf>
    <xf numFmtId="164" fontId="60" fillId="4" borderId="30" xfId="0" applyNumberFormat="1" applyFont="1" applyFill="1" applyBorder="1" applyAlignment="1" applyProtection="1">
      <alignment horizontal="center" vertical="center" wrapText="1"/>
    </xf>
    <xf numFmtId="164" fontId="60" fillId="4" borderId="44" xfId="0" applyNumberFormat="1" applyFont="1" applyFill="1" applyBorder="1" applyAlignment="1" applyProtection="1">
      <alignment horizontal="center" vertical="center" wrapText="1"/>
    </xf>
    <xf numFmtId="0" fontId="60" fillId="4" borderId="7" xfId="0" applyFont="1" applyFill="1" applyBorder="1" applyAlignment="1" applyProtection="1">
      <alignment horizontal="center" vertical="center" wrapText="1"/>
    </xf>
    <xf numFmtId="0" fontId="59" fillId="4" borderId="21" xfId="0" applyFont="1" applyFill="1" applyBorder="1" applyAlignment="1" applyProtection="1">
      <alignment horizontal="left" vertical="center"/>
    </xf>
    <xf numFmtId="0" fontId="60" fillId="4" borderId="11" xfId="0" applyFont="1" applyFill="1" applyBorder="1" applyAlignment="1" applyProtection="1">
      <alignment horizontal="center" vertical="center"/>
    </xf>
    <xf numFmtId="0" fontId="53" fillId="4" borderId="10" xfId="0" applyFont="1" applyFill="1" applyBorder="1" applyAlignment="1" applyProtection="1"/>
    <xf numFmtId="0" fontId="53" fillId="4" borderId="9" xfId="0" applyFont="1" applyFill="1" applyBorder="1" applyAlignment="1" applyProtection="1"/>
    <xf numFmtId="0" fontId="81" fillId="0" borderId="0" xfId="0" applyFont="1" applyProtection="1">
      <protection locked="0"/>
    </xf>
    <xf numFmtId="0" fontId="81" fillId="0" borderId="0" xfId="0" applyFont="1" applyProtection="1">
      <protection hidden="1"/>
    </xf>
    <xf numFmtId="49" fontId="26" fillId="0" borderId="19" xfId="0" applyNumberFormat="1" applyFont="1" applyBorder="1" applyAlignment="1" applyProtection="1">
      <alignment horizontal="center" vertical="center"/>
      <protection locked="0"/>
    </xf>
    <xf numFmtId="49" fontId="0" fillId="0" borderId="0" xfId="0" applyNumberFormat="1" applyProtection="1">
      <protection locked="0"/>
    </xf>
    <xf numFmtId="0" fontId="53" fillId="4" borderId="10" xfId="0" applyFont="1" applyFill="1" applyBorder="1" applyAlignment="1"/>
    <xf numFmtId="0" fontId="53" fillId="4" borderId="9" xfId="0" applyFont="1" applyFill="1" applyBorder="1" applyAlignment="1"/>
    <xf numFmtId="0" fontId="9" fillId="0" borderId="50" xfId="18" applyFont="1" applyFill="1" applyBorder="1" applyAlignment="1" applyProtection="1">
      <alignment vertical="center" wrapText="1"/>
    </xf>
    <xf numFmtId="0" fontId="71" fillId="4" borderId="57" xfId="0" applyFont="1" applyFill="1" applyBorder="1" applyAlignment="1">
      <alignment horizontal="center" vertical="center" wrapText="1"/>
    </xf>
    <xf numFmtId="0" fontId="71" fillId="4" borderId="57" xfId="0" applyFont="1" applyFill="1" applyBorder="1" applyAlignment="1">
      <alignment horizontal="left" vertical="center" wrapText="1"/>
    </xf>
    <xf numFmtId="0" fontId="53" fillId="4" borderId="65" xfId="0" applyFont="1" applyFill="1" applyBorder="1" applyAlignment="1">
      <alignment horizontal="center" vertical="center" wrapText="1"/>
    </xf>
    <xf numFmtId="0" fontId="53" fillId="4" borderId="58" xfId="0" applyFont="1" applyFill="1" applyBorder="1" applyAlignment="1">
      <alignment horizontal="center" vertical="center" wrapText="1"/>
    </xf>
    <xf numFmtId="49" fontId="53" fillId="5" borderId="66" xfId="0" applyNumberFormat="1" applyFont="1" applyFill="1" applyBorder="1" applyAlignment="1" applyProtection="1">
      <alignment horizontal="center" vertical="center" wrapText="1"/>
    </xf>
    <xf numFmtId="0" fontId="26" fillId="2" borderId="1" xfId="0" applyFont="1" applyFill="1" applyBorder="1" applyAlignment="1">
      <alignment horizontal="center" vertical="center"/>
    </xf>
    <xf numFmtId="0" fontId="0" fillId="2" borderId="0" xfId="0" applyFill="1"/>
    <xf numFmtId="0" fontId="60" fillId="4" borderId="9" xfId="0" applyFont="1" applyFill="1" applyBorder="1" applyAlignment="1">
      <alignment vertical="center"/>
    </xf>
    <xf numFmtId="0" fontId="60" fillId="4" borderId="5" xfId="5" applyFont="1" applyFill="1" applyBorder="1" applyAlignment="1">
      <alignment horizontal="center" vertical="center" wrapText="1"/>
    </xf>
    <xf numFmtId="0" fontId="60" fillId="4" borderId="2" xfId="0" applyFont="1" applyFill="1" applyBorder="1" applyAlignment="1">
      <alignment horizontal="center" vertical="center" wrapText="1"/>
    </xf>
    <xf numFmtId="0" fontId="60" fillId="4" borderId="41" xfId="5" applyFont="1" applyFill="1" applyBorder="1" applyAlignment="1">
      <alignment horizontal="center" vertical="center" wrapText="1"/>
    </xf>
    <xf numFmtId="0" fontId="8" fillId="0" borderId="27" xfId="18" applyFont="1" applyFill="1" applyBorder="1" applyAlignment="1" applyProtection="1">
      <alignment vertical="center" wrapText="1"/>
    </xf>
    <xf numFmtId="0" fontId="53" fillId="8" borderId="65" xfId="0" applyFont="1" applyFill="1" applyBorder="1" applyAlignment="1">
      <alignment horizontal="center" vertical="center" wrapText="1"/>
    </xf>
    <xf numFmtId="0" fontId="60" fillId="4" borderId="11" xfId="0" applyFont="1" applyFill="1" applyBorder="1" applyAlignment="1">
      <alignment horizontal="center" vertical="center"/>
    </xf>
    <xf numFmtId="0" fontId="82" fillId="0" borderId="0" xfId="0" applyFont="1" applyFill="1" applyBorder="1" applyProtection="1"/>
    <xf numFmtId="0" fontId="75" fillId="0" borderId="52" xfId="18" applyFont="1" applyFill="1" applyBorder="1" applyAlignment="1" applyProtection="1">
      <alignment vertical="center" wrapText="1"/>
    </xf>
    <xf numFmtId="0" fontId="42" fillId="2" borderId="15" xfId="0" applyFont="1" applyFill="1" applyBorder="1" applyAlignment="1">
      <alignment horizontal="center" vertical="center"/>
    </xf>
    <xf numFmtId="0" fontId="59" fillId="4" borderId="13" xfId="0" applyFont="1" applyFill="1" applyBorder="1" applyAlignment="1">
      <alignment vertical="center"/>
    </xf>
    <xf numFmtId="0" fontId="59" fillId="4" borderId="10" xfId="0" applyFont="1" applyFill="1" applyBorder="1" applyAlignment="1">
      <alignment vertical="center"/>
    </xf>
    <xf numFmtId="0" fontId="7" fillId="0" borderId="45" xfId="18" applyFont="1" applyFill="1" applyBorder="1" applyAlignment="1" applyProtection="1">
      <alignment vertical="center" wrapText="1"/>
    </xf>
    <xf numFmtId="0" fontId="53" fillId="4" borderId="10" xfId="0" applyFont="1" applyFill="1" applyBorder="1" applyAlignment="1">
      <alignment horizontal="center"/>
    </xf>
    <xf numFmtId="0" fontId="53" fillId="0" borderId="0" xfId="0" applyFont="1" applyFill="1" applyAlignment="1">
      <alignment horizontal="center"/>
    </xf>
    <xf numFmtId="0" fontId="0" fillId="0" borderId="65" xfId="0" applyFont="1" applyFill="1" applyBorder="1" applyAlignment="1">
      <alignment horizontal="left" vertical="center" wrapText="1"/>
    </xf>
    <xf numFmtId="0" fontId="0" fillId="9" borderId="6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20" fillId="0" borderId="36" xfId="0" applyFont="1" applyBorder="1" applyAlignment="1">
      <alignment horizontal="center" vertical="center"/>
    </xf>
    <xf numFmtId="0" fontId="20" fillId="0" borderId="36" xfId="0" applyFont="1" applyBorder="1" applyAlignment="1">
      <alignment horizontal="center" vertical="center" wrapText="1"/>
    </xf>
    <xf numFmtId="0" fontId="20" fillId="2" borderId="36" xfId="5" applyFont="1" applyFill="1" applyBorder="1" applyAlignment="1">
      <alignment vertical="center" wrapText="1"/>
    </xf>
    <xf numFmtId="0" fontId="19" fillId="0" borderId="36" xfId="0" applyFont="1" applyBorder="1" applyAlignment="1">
      <alignment vertical="center" wrapText="1"/>
    </xf>
    <xf numFmtId="2" fontId="20" fillId="0" borderId="36" xfId="0" applyNumberFormat="1" applyFont="1" applyBorder="1" applyAlignment="1">
      <alignment horizontal="center" vertical="center"/>
    </xf>
    <xf numFmtId="2" fontId="20" fillId="0" borderId="36" xfId="0" applyNumberFormat="1" applyFont="1" applyBorder="1" applyAlignment="1">
      <alignment vertical="center" wrapText="1"/>
    </xf>
    <xf numFmtId="2" fontId="19" fillId="0" borderId="36" xfId="0" applyNumberFormat="1" applyFont="1" applyBorder="1" applyAlignment="1">
      <alignment wrapText="1"/>
    </xf>
    <xf numFmtId="0" fontId="19" fillId="0" borderId="0" xfId="0" applyFont="1"/>
    <xf numFmtId="2" fontId="19" fillId="0" borderId="0" xfId="0" applyNumberFormat="1" applyFont="1"/>
    <xf numFmtId="2" fontId="20" fillId="2" borderId="36" xfId="5" applyNumberFormat="1" applyFont="1" applyFill="1" applyBorder="1" applyAlignment="1">
      <alignment horizontal="center" vertical="center" wrapText="1"/>
    </xf>
    <xf numFmtId="2" fontId="20" fillId="0" borderId="36" xfId="0" applyNumberFormat="1" applyFont="1" applyBorder="1" applyAlignment="1">
      <alignment horizontal="center" vertical="center" wrapText="1"/>
    </xf>
    <xf numFmtId="0" fontId="0" fillId="10" borderId="19" xfId="0" applyFont="1" applyFill="1" applyBorder="1" applyProtection="1"/>
    <xf numFmtId="0" fontId="0" fillId="10" borderId="19" xfId="0" applyFont="1" applyFill="1" applyBorder="1" applyAlignment="1" applyProtection="1">
      <alignment horizontal="center"/>
    </xf>
    <xf numFmtId="49" fontId="41" fillId="0" borderId="38" xfId="18" applyNumberFormat="1" applyFont="1" applyFill="1" applyBorder="1" applyAlignment="1" applyProtection="1">
      <alignment horizontal="center" vertical="center" wrapText="1"/>
    </xf>
    <xf numFmtId="49" fontId="41" fillId="0" borderId="34" xfId="18" applyNumberFormat="1" applyFont="1" applyFill="1" applyBorder="1" applyAlignment="1" applyProtection="1">
      <alignment horizontal="center" vertical="center" wrapText="1"/>
    </xf>
    <xf numFmtId="0" fontId="75" fillId="0" borderId="64" xfId="18" applyFont="1" applyFill="1" applyBorder="1" applyAlignment="1" applyProtection="1">
      <alignment vertical="center" wrapText="1"/>
    </xf>
    <xf numFmtId="0" fontId="75" fillId="0" borderId="53" xfId="18" applyFont="1" applyFill="1" applyBorder="1" applyAlignment="1" applyProtection="1">
      <alignment vertical="center" wrapText="1"/>
    </xf>
    <xf numFmtId="164" fontId="60" fillId="4" borderId="5" xfId="0" applyNumberFormat="1" applyFont="1" applyFill="1" applyBorder="1" applyAlignment="1" applyProtection="1">
      <alignment horizontal="center" vertical="center" wrapText="1"/>
    </xf>
    <xf numFmtId="164" fontId="60" fillId="4" borderId="40"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60" fillId="4" borderId="5" xfId="0" applyFont="1" applyFill="1" applyBorder="1" applyAlignment="1">
      <alignment horizontal="center" vertical="center" wrapText="1"/>
    </xf>
    <xf numFmtId="0" fontId="0" fillId="0" borderId="32" xfId="0" applyFont="1" applyFill="1" applyBorder="1" applyAlignment="1">
      <alignment horizontal="left" vertical="center" wrapText="1"/>
    </xf>
    <xf numFmtId="49" fontId="53" fillId="5" borderId="67" xfId="0" applyNumberFormat="1" applyFont="1" applyFill="1" applyBorder="1" applyAlignment="1" applyProtection="1">
      <alignment horizontal="center" vertical="center" wrapText="1"/>
    </xf>
    <xf numFmtId="0" fontId="60" fillId="4" borderId="30" xfId="0" applyFont="1" applyFill="1" applyBorder="1" applyAlignment="1">
      <alignment horizontal="center" vertical="center" wrapText="1"/>
    </xf>
    <xf numFmtId="0" fontId="0" fillId="0" borderId="19" xfId="0" applyBorder="1"/>
    <xf numFmtId="49" fontId="20" fillId="0" borderId="36" xfId="0" applyNumberFormat="1" applyFont="1" applyBorder="1" applyAlignment="1">
      <alignment horizontal="center" vertical="center"/>
    </xf>
    <xf numFmtId="49" fontId="0" fillId="0" borderId="0" xfId="0" applyNumberFormat="1"/>
    <xf numFmtId="2" fontId="25" fillId="2" borderId="36" xfId="5" applyNumberFormat="1" applyFont="1" applyFill="1" applyBorder="1" applyAlignment="1">
      <alignment horizontal="center" vertical="center" wrapText="1"/>
    </xf>
    <xf numFmtId="0" fontId="5" fillId="0" borderId="0" xfId="18" applyFont="1" applyAlignment="1" applyProtection="1">
      <alignment vertical="center" wrapText="1"/>
      <protection locked="0"/>
    </xf>
    <xf numFmtId="0" fontId="53" fillId="4" borderId="10" xfId="0" applyFont="1" applyFill="1" applyBorder="1" applyAlignment="1"/>
    <xf numFmtId="2" fontId="90" fillId="0" borderId="0" xfId="0" applyNumberFormat="1" applyFont="1"/>
    <xf numFmtId="0" fontId="90" fillId="0" borderId="0" xfId="0" applyFont="1"/>
    <xf numFmtId="0" fontId="4" fillId="0" borderId="0" xfId="18" applyFont="1" applyAlignment="1" applyProtection="1">
      <alignment wrapText="1"/>
      <protection locked="0"/>
    </xf>
    <xf numFmtId="0" fontId="60" fillId="4" borderId="68" xfId="5" applyFont="1" applyFill="1" applyBorder="1" applyAlignment="1">
      <alignment horizontal="center" vertical="center" wrapText="1"/>
    </xf>
    <xf numFmtId="164" fontId="60" fillId="4" borderId="16" xfId="0" applyNumberFormat="1" applyFont="1" applyFill="1" applyBorder="1" applyAlignment="1">
      <alignment horizontal="center" vertical="center" wrapText="1"/>
    </xf>
    <xf numFmtId="0" fontId="75" fillId="2" borderId="50" xfId="18" applyFont="1" applyFill="1" applyBorder="1" applyAlignment="1" applyProtection="1">
      <alignment vertical="center" wrapText="1"/>
    </xf>
    <xf numFmtId="0" fontId="75" fillId="0" borderId="41" xfId="18" applyFont="1" applyFill="1" applyBorder="1" applyAlignment="1" applyProtection="1">
      <alignment vertical="center" wrapText="1"/>
    </xf>
    <xf numFmtId="0" fontId="75" fillId="0" borderId="69" xfId="18" applyFont="1" applyFill="1" applyBorder="1" applyAlignment="1" applyProtection="1">
      <alignment vertical="center" wrapText="1"/>
    </xf>
    <xf numFmtId="0" fontId="16" fillId="0" borderId="0" xfId="18" applyBorder="1" applyAlignment="1" applyProtection="1">
      <alignment vertical="center" wrapText="1"/>
      <protection hidden="1"/>
    </xf>
    <xf numFmtId="0" fontId="43" fillId="0" borderId="0" xfId="18" applyFont="1" applyAlignment="1" applyProtection="1">
      <alignment wrapText="1"/>
      <protection hidden="1"/>
    </xf>
    <xf numFmtId="0" fontId="43" fillId="0" borderId="0" xfId="18" applyFont="1" applyAlignment="1" applyProtection="1">
      <alignment vertical="center" wrapText="1"/>
      <protection hidden="1"/>
    </xf>
    <xf numFmtId="0" fontId="58" fillId="3" borderId="57" xfId="18" applyFont="1" applyFill="1" applyBorder="1" applyAlignment="1" applyProtection="1">
      <alignment horizontal="center" wrapText="1"/>
      <protection hidden="1"/>
    </xf>
    <xf numFmtId="0" fontId="58" fillId="3" borderId="58" xfId="18" applyFont="1" applyFill="1" applyBorder="1" applyAlignment="1" applyProtection="1">
      <alignment horizontal="center" wrapText="1"/>
      <protection hidden="1"/>
    </xf>
    <xf numFmtId="0" fontId="75" fillId="0" borderId="70" xfId="18" applyFont="1" applyFill="1" applyBorder="1" applyAlignment="1" applyProtection="1">
      <alignment vertical="center" wrapText="1"/>
    </xf>
    <xf numFmtId="0" fontId="15" fillId="0" borderId="50" xfId="18" applyFont="1" applyFill="1" applyBorder="1" applyAlignment="1" applyProtection="1">
      <alignment vertical="center" wrapText="1"/>
    </xf>
    <xf numFmtId="0" fontId="15" fillId="0" borderId="70" xfId="18" applyFont="1" applyFill="1" applyBorder="1" applyAlignment="1" applyProtection="1">
      <alignment vertical="center" wrapText="1"/>
    </xf>
    <xf numFmtId="49" fontId="44" fillId="0" borderId="36" xfId="18" applyNumberFormat="1" applyFont="1" applyFill="1" applyBorder="1" applyAlignment="1" applyProtection="1">
      <alignment horizontal="center" vertical="center" wrapText="1"/>
    </xf>
    <xf numFmtId="0" fontId="44" fillId="0" borderId="37" xfId="18" applyFont="1" applyFill="1" applyBorder="1" applyAlignment="1" applyProtection="1">
      <alignment horizontal="center" vertical="center" wrapText="1"/>
    </xf>
    <xf numFmtId="0" fontId="10" fillId="0" borderId="31" xfId="18" applyFont="1" applyFill="1" applyBorder="1" applyAlignment="1" applyProtection="1">
      <alignment horizontal="center" vertical="center" wrapText="1"/>
      <protection locked="0"/>
    </xf>
    <xf numFmtId="0" fontId="75" fillId="0" borderId="18" xfId="18" applyFont="1" applyFill="1" applyBorder="1" applyAlignment="1" applyProtection="1">
      <alignment horizontal="center" vertical="center" wrapText="1"/>
      <protection locked="0"/>
    </xf>
    <xf numFmtId="0" fontId="75" fillId="7" borderId="6" xfId="18" applyFont="1" applyFill="1" applyBorder="1" applyAlignment="1" applyProtection="1">
      <alignment horizontal="center" vertical="center" wrapText="1"/>
    </xf>
    <xf numFmtId="0" fontId="75" fillId="7" borderId="5" xfId="18" applyFont="1" applyFill="1" applyBorder="1" applyAlignment="1" applyProtection="1">
      <alignment horizontal="center" vertical="center" wrapText="1"/>
    </xf>
    <xf numFmtId="49" fontId="44" fillId="0" borderId="19" xfId="18" applyNumberFormat="1" applyFont="1" applyFill="1" applyBorder="1" applyAlignment="1" applyProtection="1">
      <alignment horizontal="center" vertical="center" wrapText="1"/>
    </xf>
    <xf numFmtId="0" fontId="44" fillId="0" borderId="32" xfId="18" applyFont="1" applyFill="1" applyBorder="1" applyAlignment="1" applyProtection="1">
      <alignment horizontal="center" vertical="center" wrapText="1"/>
    </xf>
    <xf numFmtId="49" fontId="44" fillId="0" borderId="32" xfId="18" applyNumberFormat="1" applyFont="1" applyFill="1" applyBorder="1" applyAlignment="1" applyProtection="1">
      <alignment vertical="center" wrapText="1"/>
    </xf>
    <xf numFmtId="0" fontId="3" fillId="0" borderId="31" xfId="18" applyFont="1" applyFill="1" applyBorder="1" applyAlignment="1" applyProtection="1">
      <alignment horizontal="center" vertical="center" wrapText="1"/>
      <protection locked="0"/>
    </xf>
    <xf numFmtId="0" fontId="6" fillId="0" borderId="31" xfId="18" applyFont="1" applyFill="1" applyBorder="1" applyAlignment="1" applyProtection="1">
      <alignment horizontal="center" vertical="center" wrapText="1"/>
      <protection locked="0"/>
    </xf>
    <xf numFmtId="0" fontId="2" fillId="0" borderId="31" xfId="18" applyFont="1" applyFill="1" applyBorder="1" applyAlignment="1" applyProtection="1">
      <alignment horizontal="center" vertical="center" wrapText="1"/>
      <protection locked="0"/>
    </xf>
    <xf numFmtId="49" fontId="44" fillId="0" borderId="32" xfId="18" applyNumberFormat="1" applyFont="1" applyFill="1" applyBorder="1" applyAlignment="1" applyProtection="1">
      <alignment horizontal="center" vertical="center" wrapText="1"/>
    </xf>
    <xf numFmtId="0" fontId="3" fillId="0" borderId="33" xfId="18" applyFont="1" applyFill="1" applyBorder="1" applyAlignment="1" applyProtection="1">
      <alignment horizontal="center" vertical="center" wrapText="1"/>
      <protection locked="0"/>
    </xf>
    <xf numFmtId="49" fontId="44" fillId="0" borderId="34" xfId="18" applyNumberFormat="1" applyFont="1" applyFill="1" applyBorder="1" applyAlignment="1" applyProtection="1">
      <alignment horizontal="center" vertical="center" wrapText="1"/>
    </xf>
    <xf numFmtId="164" fontId="60" fillId="12" borderId="40" xfId="0" applyNumberFormat="1" applyFont="1" applyFill="1" applyBorder="1" applyAlignment="1">
      <alignment horizontal="center" vertical="center" wrapText="1"/>
    </xf>
    <xf numFmtId="164" fontId="60" fillId="12" borderId="3" xfId="0" applyNumberFormat="1" applyFont="1" applyFill="1" applyBorder="1" applyAlignment="1">
      <alignment horizontal="center" vertical="center" wrapText="1"/>
    </xf>
    <xf numFmtId="164" fontId="60" fillId="13" borderId="40" xfId="0" applyNumberFormat="1" applyFont="1" applyFill="1" applyBorder="1" applyAlignment="1">
      <alignment horizontal="center" vertical="center" wrapText="1"/>
    </xf>
    <xf numFmtId="164" fontId="60" fillId="13" borderId="3" xfId="0" applyNumberFormat="1" applyFont="1" applyFill="1" applyBorder="1" applyAlignment="1">
      <alignment horizontal="center" vertical="center" wrapText="1"/>
    </xf>
    <xf numFmtId="0" fontId="60" fillId="13" borderId="39" xfId="5" applyFont="1" applyFill="1" applyBorder="1" applyAlignment="1">
      <alignment horizontal="center" vertical="center" wrapText="1"/>
    </xf>
    <xf numFmtId="0" fontId="92" fillId="14" borderId="19" xfId="26" applyFont="1" applyFill="1" applyBorder="1" applyAlignment="1">
      <alignment horizontal="right" wrapText="1"/>
    </xf>
    <xf numFmtId="49" fontId="20" fillId="0" borderId="36" xfId="2" applyNumberFormat="1" applyFont="1" applyBorder="1" applyAlignment="1" applyProtection="1">
      <alignment vertical="center"/>
      <protection locked="0"/>
    </xf>
    <xf numFmtId="0" fontId="1" fillId="0" borderId="35" xfId="18" applyFont="1" applyFill="1" applyBorder="1" applyAlignment="1" applyProtection="1">
      <alignment horizontal="center" vertical="center" wrapText="1"/>
      <protection locked="0"/>
    </xf>
    <xf numFmtId="0" fontId="1" fillId="0" borderId="31" xfId="18"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vertical="center" wrapText="1"/>
    </xf>
    <xf numFmtId="0" fontId="57" fillId="0" borderId="10" xfId="0" applyFont="1" applyFill="1" applyBorder="1" applyAlignment="1" applyProtection="1">
      <alignment horizontal="center" vertical="center" wrapText="1"/>
    </xf>
    <xf numFmtId="0" fontId="57" fillId="0" borderId="9" xfId="0" applyFont="1" applyFill="1" applyBorder="1" applyAlignment="1" applyProtection="1">
      <alignment horizontal="center" vertical="center" wrapText="1"/>
    </xf>
    <xf numFmtId="0" fontId="61" fillId="4" borderId="11" xfId="2" applyFont="1" applyFill="1" applyBorder="1" applyAlignment="1" applyProtection="1">
      <alignment horizontal="center" vertical="center"/>
      <protection locked="0"/>
    </xf>
    <xf numFmtId="0" fontId="61" fillId="4" borderId="10" xfId="2" applyFont="1" applyFill="1" applyBorder="1" applyAlignment="1" applyProtection="1">
      <alignment horizontal="center" vertical="center"/>
      <protection locked="0"/>
    </xf>
    <xf numFmtId="0" fontId="61" fillId="4" borderId="9" xfId="2" applyFont="1" applyFill="1" applyBorder="1" applyAlignment="1" applyProtection="1">
      <alignment horizontal="center" vertical="center"/>
      <protection locked="0"/>
    </xf>
    <xf numFmtId="0" fontId="28" fillId="0" borderId="11" xfId="2" applyFont="1" applyFill="1" applyBorder="1" applyAlignment="1" applyProtection="1">
      <alignment horizontal="center" vertical="center" wrapText="1"/>
      <protection locked="0"/>
    </xf>
    <xf numFmtId="0" fontId="28" fillId="0" borderId="10" xfId="2" applyFont="1" applyFill="1" applyBorder="1" applyAlignment="1" applyProtection="1">
      <alignment horizontal="center" vertical="center" wrapText="1"/>
      <protection locked="0"/>
    </xf>
    <xf numFmtId="0" fontId="28" fillId="0" borderId="9" xfId="2" applyFont="1" applyFill="1" applyBorder="1" applyAlignment="1" applyProtection="1">
      <alignment horizontal="center" vertical="center" wrapText="1"/>
      <protection locked="0"/>
    </xf>
    <xf numFmtId="0" fontId="59" fillId="4" borderId="11" xfId="2" applyFont="1" applyFill="1" applyBorder="1" applyAlignment="1" applyProtection="1">
      <alignment horizontal="center" vertical="center"/>
      <protection locked="0"/>
    </xf>
    <xf numFmtId="0" fontId="59" fillId="4" borderId="10" xfId="2" applyFont="1" applyFill="1" applyBorder="1" applyAlignment="1" applyProtection="1">
      <alignment horizontal="center" vertical="center"/>
      <protection locked="0"/>
    </xf>
    <xf numFmtId="0" fontId="59" fillId="4" borderId="9" xfId="2" applyFont="1" applyFill="1" applyBorder="1" applyAlignment="1" applyProtection="1">
      <alignment horizontal="center" vertical="center"/>
      <protection locked="0"/>
    </xf>
    <xf numFmtId="0" fontId="56" fillId="0" borderId="60" xfId="0"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wrapText="1"/>
    </xf>
    <xf numFmtId="49" fontId="44" fillId="0" borderId="19" xfId="18" applyNumberFormat="1" applyFont="1" applyFill="1" applyBorder="1" applyAlignment="1" applyProtection="1">
      <alignment horizontal="center" vertical="center" wrapText="1"/>
    </xf>
    <xf numFmtId="49" fontId="44" fillId="0" borderId="32" xfId="18" applyNumberFormat="1" applyFont="1" applyFill="1" applyBorder="1" applyAlignment="1" applyProtection="1">
      <alignment horizontal="center" vertical="center" wrapText="1"/>
    </xf>
    <xf numFmtId="49" fontId="44" fillId="0" borderId="50" xfId="18" applyNumberFormat="1" applyFont="1" applyFill="1" applyBorder="1" applyAlignment="1" applyProtection="1">
      <alignment horizontal="center" vertical="center" wrapText="1"/>
    </xf>
    <xf numFmtId="0" fontId="44" fillId="0" borderId="54" xfId="18" applyFont="1" applyFill="1" applyBorder="1" applyAlignment="1" applyProtection="1">
      <alignment horizontal="center" vertical="center" wrapText="1"/>
    </xf>
    <xf numFmtId="49" fontId="44" fillId="0" borderId="27" xfId="18" applyNumberFormat="1" applyFont="1" applyFill="1" applyBorder="1" applyAlignment="1" applyProtection="1">
      <alignment horizontal="center" vertical="center" wrapText="1"/>
    </xf>
    <xf numFmtId="0" fontId="44" fillId="0" borderId="43" xfId="18" applyFont="1" applyFill="1" applyBorder="1" applyAlignment="1" applyProtection="1">
      <alignment horizontal="center" vertical="center" wrapText="1"/>
    </xf>
    <xf numFmtId="49" fontId="44" fillId="0" borderId="52" xfId="18" applyNumberFormat="1" applyFont="1" applyFill="1" applyBorder="1" applyAlignment="1" applyProtection="1">
      <alignment horizontal="center" vertical="center" wrapText="1"/>
    </xf>
    <xf numFmtId="0" fontId="44" fillId="0" borderId="46" xfId="18" applyFont="1" applyFill="1" applyBorder="1" applyAlignment="1" applyProtection="1">
      <alignment horizontal="center" vertical="center" wrapText="1"/>
    </xf>
    <xf numFmtId="0" fontId="16" fillId="0" borderId="6" xfId="18" applyFill="1" applyBorder="1" applyAlignment="1" applyProtection="1">
      <alignment horizontal="center" vertical="center" wrapText="1"/>
    </xf>
    <xf numFmtId="0" fontId="16" fillId="0" borderId="30" xfId="18" applyFill="1" applyBorder="1" applyAlignment="1" applyProtection="1">
      <alignment horizontal="center" vertical="center" wrapText="1"/>
    </xf>
    <xf numFmtId="0" fontId="16" fillId="0" borderId="3" xfId="18" applyFill="1" applyBorder="1" applyAlignment="1" applyProtection="1">
      <alignment horizontal="center" vertical="center" wrapText="1"/>
    </xf>
    <xf numFmtId="0" fontId="63" fillId="4" borderId="15" xfId="18" applyFont="1" applyFill="1" applyBorder="1" applyAlignment="1" applyProtection="1">
      <alignment horizontal="center" vertical="center" wrapText="1"/>
      <protection locked="0"/>
    </xf>
    <xf numFmtId="0" fontId="64" fillId="4" borderId="14" xfId="18" applyFont="1" applyFill="1" applyBorder="1" applyAlignment="1" applyProtection="1">
      <alignment horizontal="center" vertical="center" wrapText="1"/>
      <protection locked="0"/>
    </xf>
    <xf numFmtId="0" fontId="65" fillId="4" borderId="13" xfId="18" applyFont="1" applyFill="1" applyBorder="1" applyAlignment="1" applyProtection="1">
      <alignment horizontal="center" vertical="center" wrapText="1"/>
      <protection locked="0"/>
    </xf>
    <xf numFmtId="0" fontId="16" fillId="0" borderId="8" xfId="18" applyFill="1" applyBorder="1" applyAlignment="1" applyProtection="1">
      <alignment vertical="center" wrapText="1"/>
    </xf>
    <xf numFmtId="0" fontId="16" fillId="0" borderId="51" xfId="18" applyFill="1" applyBorder="1" applyAlignment="1" applyProtection="1">
      <alignment vertical="center" wrapText="1"/>
    </xf>
    <xf numFmtId="49" fontId="72" fillId="5" borderId="60" xfId="0" applyNumberFormat="1" applyFont="1" applyFill="1" applyBorder="1" applyAlignment="1" applyProtection="1">
      <alignment horizontal="center" vertical="center" wrapText="1"/>
      <protection locked="0"/>
    </xf>
    <xf numFmtId="49" fontId="72" fillId="5" borderId="0" xfId="0" applyNumberFormat="1" applyFont="1" applyFill="1" applyBorder="1" applyAlignment="1" applyProtection="1">
      <alignment horizontal="center" vertical="center" wrapText="1"/>
      <protection locked="0"/>
    </xf>
    <xf numFmtId="0" fontId="3" fillId="0" borderId="15" xfId="18" applyFont="1" applyFill="1" applyBorder="1" applyAlignment="1" applyProtection="1">
      <alignment horizontal="center" vertical="center" wrapText="1"/>
    </xf>
    <xf numFmtId="0" fontId="15" fillId="0" borderId="18" xfId="18" applyFont="1" applyFill="1" applyBorder="1" applyAlignment="1" applyProtection="1">
      <alignment horizontal="center" vertical="center" wrapText="1"/>
    </xf>
    <xf numFmtId="0" fontId="15" fillId="0" borderId="8" xfId="18" applyFont="1" applyFill="1" applyBorder="1" applyAlignment="1" applyProtection="1">
      <alignment horizontal="center" vertical="center" wrapText="1"/>
    </xf>
    <xf numFmtId="0" fontId="15" fillId="0" borderId="51" xfId="18" applyFont="1" applyFill="1" applyBorder="1" applyAlignment="1" applyProtection="1">
      <alignment horizontal="center" vertical="center" wrapText="1"/>
    </xf>
    <xf numFmtId="0" fontId="15" fillId="0" borderId="17" xfId="18" applyFont="1" applyFill="1" applyBorder="1" applyAlignment="1" applyProtection="1">
      <alignment horizontal="center" vertical="center" wrapText="1"/>
    </xf>
    <xf numFmtId="0" fontId="15" fillId="0" borderId="26" xfId="18" applyFont="1" applyFill="1" applyBorder="1" applyAlignment="1" applyProtection="1">
      <alignment horizontal="center" vertical="center" wrapText="1"/>
    </xf>
    <xf numFmtId="0" fontId="9" fillId="0" borderId="15" xfId="18" applyFont="1" applyFill="1" applyBorder="1" applyAlignment="1" applyProtection="1">
      <alignment horizontal="center" vertical="center" wrapText="1"/>
    </xf>
    <xf numFmtId="0" fontId="75" fillId="0" borderId="11" xfId="18" applyFont="1" applyFill="1" applyBorder="1" applyAlignment="1" applyProtection="1">
      <alignment horizontal="left" vertical="center" wrapText="1"/>
    </xf>
    <xf numFmtId="0" fontId="75" fillId="0" borderId="10" xfId="18" applyFont="1" applyFill="1" applyBorder="1" applyAlignment="1" applyProtection="1">
      <alignment horizontal="left" vertical="center" wrapText="1"/>
    </xf>
    <xf numFmtId="0" fontId="15" fillId="0" borderId="11" xfId="18" applyFont="1" applyFill="1" applyBorder="1" applyAlignment="1" applyProtection="1">
      <alignment horizontal="center" vertical="center" wrapText="1"/>
    </xf>
    <xf numFmtId="0" fontId="15" fillId="0" borderId="25" xfId="18" applyFont="1" applyFill="1" applyBorder="1" applyAlignment="1" applyProtection="1">
      <alignment horizontal="center" vertical="center" wrapText="1"/>
    </xf>
    <xf numFmtId="0" fontId="65" fillId="4" borderId="14" xfId="18" applyFont="1" applyFill="1" applyBorder="1" applyAlignment="1" applyProtection="1">
      <alignment horizontal="center" vertical="center" wrapText="1"/>
      <protection locked="0"/>
    </xf>
    <xf numFmtId="0" fontId="65" fillId="4" borderId="0" xfId="18" applyFont="1" applyFill="1" applyBorder="1" applyAlignment="1" applyProtection="1">
      <alignment horizontal="center" vertical="center" wrapText="1"/>
      <protection locked="0"/>
    </xf>
    <xf numFmtId="0" fontId="65" fillId="4" borderId="56" xfId="18" applyFont="1" applyFill="1" applyBorder="1" applyAlignment="1" applyProtection="1">
      <alignment horizontal="center" vertical="center" wrapText="1"/>
      <protection locked="0"/>
    </xf>
    <xf numFmtId="0" fontId="15" fillId="0" borderId="6" xfId="18" applyFont="1" applyFill="1" applyBorder="1" applyAlignment="1" applyProtection="1">
      <alignment horizontal="left" vertical="center" wrapText="1"/>
    </xf>
    <xf numFmtId="0" fontId="15" fillId="0" borderId="1" xfId="18" applyFont="1" applyFill="1" applyBorder="1" applyAlignment="1" applyProtection="1">
      <alignment horizontal="left" vertical="center" wrapText="1"/>
    </xf>
    <xf numFmtId="0" fontId="66" fillId="4" borderId="11" xfId="18" applyFont="1" applyFill="1" applyBorder="1" applyAlignment="1" applyProtection="1">
      <alignment horizontal="center" vertical="center"/>
      <protection locked="0"/>
    </xf>
    <xf numFmtId="0" fontId="66" fillId="4" borderId="10" xfId="18" applyFont="1" applyFill="1" applyBorder="1" applyAlignment="1" applyProtection="1">
      <alignment horizontal="center" vertical="center"/>
      <protection locked="0"/>
    </xf>
    <xf numFmtId="0" fontId="66" fillId="4" borderId="9" xfId="18" applyFont="1" applyFill="1" applyBorder="1" applyAlignment="1" applyProtection="1">
      <alignment horizontal="center" vertical="center"/>
      <protection locked="0"/>
    </xf>
    <xf numFmtId="0" fontId="22" fillId="4" borderId="17" xfId="18" applyFont="1" applyFill="1" applyBorder="1" applyAlignment="1" applyProtection="1">
      <alignment horizontal="center" vertical="center"/>
      <protection locked="0"/>
    </xf>
    <xf numFmtId="0" fontId="22" fillId="4" borderId="48" xfId="18" applyFont="1" applyFill="1" applyBorder="1" applyAlignment="1" applyProtection="1">
      <alignment horizontal="center" vertical="center"/>
      <protection locked="0"/>
    </xf>
    <xf numFmtId="0" fontId="22" fillId="4" borderId="16" xfId="18" applyFont="1" applyFill="1" applyBorder="1" applyAlignment="1" applyProtection="1">
      <alignment horizontal="center" vertical="center"/>
      <protection locked="0"/>
    </xf>
    <xf numFmtId="0" fontId="83" fillId="11" borderId="11" xfId="18" applyFont="1" applyFill="1" applyBorder="1" applyAlignment="1" applyProtection="1">
      <alignment horizontal="center" vertical="center" wrapText="1"/>
      <protection locked="0"/>
    </xf>
    <xf numFmtId="0" fontId="83" fillId="11" borderId="10" xfId="18" applyFont="1" applyFill="1" applyBorder="1" applyAlignment="1" applyProtection="1">
      <alignment horizontal="center" vertical="center" wrapText="1"/>
      <protection locked="0"/>
    </xf>
    <xf numFmtId="0" fontId="83" fillId="11" borderId="9" xfId="18" applyFont="1" applyFill="1" applyBorder="1" applyAlignment="1" applyProtection="1">
      <alignment horizontal="center" vertical="center" wrapText="1"/>
      <protection locked="0"/>
    </xf>
    <xf numFmtId="0" fontId="85" fillId="0" borderId="35" xfId="18" applyFont="1" applyBorder="1" applyAlignment="1" applyProtection="1">
      <alignment horizontal="center" vertical="center" wrapText="1"/>
    </xf>
    <xf numFmtId="0" fontId="86" fillId="0" borderId="36" xfId="18" applyFont="1" applyBorder="1" applyAlignment="1" applyProtection="1">
      <alignment horizontal="center" vertical="center" wrapText="1"/>
    </xf>
    <xf numFmtId="0" fontId="86" fillId="0" borderId="33" xfId="18" applyFont="1" applyBorder="1" applyAlignment="1" applyProtection="1">
      <alignment horizontal="center" vertical="center" wrapText="1"/>
    </xf>
    <xf numFmtId="0" fontId="86" fillId="0" borderId="38" xfId="18" applyFont="1" applyBorder="1" applyAlignment="1" applyProtection="1">
      <alignment horizontal="center" vertical="center" wrapText="1"/>
    </xf>
    <xf numFmtId="0" fontId="41" fillId="0" borderId="36" xfId="18" applyFont="1" applyBorder="1" applyAlignment="1" applyProtection="1">
      <alignment horizontal="center" vertical="center" wrapText="1"/>
    </xf>
    <xf numFmtId="0" fontId="16" fillId="0" borderId="38" xfId="18" applyBorder="1" applyAlignment="1" applyProtection="1">
      <alignment horizontal="center" vertical="center" wrapText="1"/>
    </xf>
    <xf numFmtId="49" fontId="41" fillId="0" borderId="36" xfId="18" applyNumberFormat="1" applyFont="1" applyBorder="1" applyAlignment="1" applyProtection="1">
      <alignment horizontal="center" vertical="center" wrapText="1"/>
    </xf>
    <xf numFmtId="0" fontId="41" fillId="0" borderId="37" xfId="18" applyFont="1" applyBorder="1" applyAlignment="1" applyProtection="1">
      <alignment horizontal="center" vertical="center" wrapText="1"/>
    </xf>
    <xf numFmtId="0" fontId="61" fillId="4" borderId="11" xfId="0" applyFont="1" applyFill="1" applyBorder="1" applyAlignment="1">
      <alignment horizontal="center" vertical="center"/>
    </xf>
    <xf numFmtId="0" fontId="61" fillId="4" borderId="10" xfId="0" applyFont="1" applyFill="1" applyBorder="1" applyAlignment="1">
      <alignment horizontal="center" vertical="center"/>
    </xf>
    <xf numFmtId="0" fontId="61" fillId="4" borderId="9" xfId="0" applyFont="1" applyFill="1" applyBorder="1" applyAlignment="1">
      <alignment horizontal="center" vertical="center"/>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61" fillId="4" borderId="11" xfId="0" applyFont="1" applyFill="1" applyBorder="1" applyAlignment="1" applyProtection="1">
      <alignment horizontal="center" vertical="center"/>
    </xf>
    <xf numFmtId="0" fontId="61" fillId="4" borderId="10" xfId="0" applyFont="1" applyFill="1" applyBorder="1" applyAlignment="1" applyProtection="1">
      <alignment horizontal="center" vertical="center"/>
    </xf>
    <xf numFmtId="0" fontId="61" fillId="4" borderId="9" xfId="0" applyFont="1" applyFill="1" applyBorder="1" applyAlignment="1" applyProtection="1">
      <alignment horizontal="center" vertical="center"/>
    </xf>
    <xf numFmtId="0" fontId="24" fillId="0" borderId="11"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53" fillId="4" borderId="10" xfId="0" applyFont="1" applyFill="1" applyBorder="1" applyAlignment="1"/>
    <xf numFmtId="0" fontId="53" fillId="4" borderId="9" xfId="0" applyFont="1" applyFill="1" applyBorder="1" applyAlignment="1"/>
    <xf numFmtId="0" fontId="19" fillId="0" borderId="10" xfId="0" applyFont="1" applyFill="1" applyBorder="1" applyAlignment="1"/>
    <xf numFmtId="0" fontId="19" fillId="0" borderId="9" xfId="0" applyFont="1" applyFill="1" applyBorder="1" applyAlignment="1"/>
    <xf numFmtId="0" fontId="60" fillId="4" borderId="15" xfId="0" applyFont="1" applyFill="1" applyBorder="1" applyAlignment="1">
      <alignment horizontal="center" vertical="center"/>
    </xf>
    <xf numFmtId="0" fontId="60" fillId="4" borderId="14" xfId="0" applyFont="1" applyFill="1" applyBorder="1" applyAlignment="1">
      <alignment horizontal="center" vertical="center"/>
    </xf>
    <xf numFmtId="0" fontId="60" fillId="4" borderId="13" xfId="0" applyFont="1" applyFill="1" applyBorder="1" applyAlignment="1">
      <alignment horizontal="center" vertical="center"/>
    </xf>
    <xf numFmtId="0" fontId="24" fillId="0" borderId="61"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53" fillId="4" borderId="11" xfId="0" applyFont="1" applyFill="1" applyBorder="1" applyAlignment="1">
      <alignment horizontal="center" vertical="center"/>
    </xf>
    <xf numFmtId="0" fontId="53" fillId="4" borderId="10" xfId="0" applyFont="1" applyFill="1" applyBorder="1" applyAlignment="1">
      <alignment horizontal="center" vertical="center"/>
    </xf>
    <xf numFmtId="0" fontId="53" fillId="4" borderId="9" xfId="0" applyFont="1" applyFill="1" applyBorder="1" applyAlignment="1">
      <alignment horizontal="center" vertical="center"/>
    </xf>
    <xf numFmtId="0" fontId="60" fillId="4" borderId="11" xfId="0" applyFont="1" applyFill="1" applyBorder="1" applyAlignment="1">
      <alignment horizontal="center" vertical="center"/>
    </xf>
    <xf numFmtId="0" fontId="60" fillId="4" borderId="9" xfId="0" applyFont="1" applyFill="1" applyBorder="1" applyAlignment="1">
      <alignment horizontal="center" vertical="center"/>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6" fillId="4" borderId="10" xfId="0" applyFont="1" applyFill="1" applyBorder="1" applyAlignment="1">
      <alignment horizontal="center" vertical="center"/>
    </xf>
    <xf numFmtId="0" fontId="26" fillId="4" borderId="9" xfId="0" applyFont="1" applyFill="1" applyBorder="1" applyAlignment="1">
      <alignment horizontal="center" vertical="center"/>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60" fillId="4" borderId="11" xfId="0" applyFont="1" applyFill="1" applyBorder="1" applyAlignment="1">
      <alignment horizontal="left" vertical="center"/>
    </xf>
    <xf numFmtId="0" fontId="60" fillId="4" borderId="10" xfId="0" applyFont="1" applyFill="1" applyBorder="1" applyAlignment="1">
      <alignment horizontal="left" vertical="center"/>
    </xf>
    <xf numFmtId="0" fontId="60" fillId="4" borderId="9" xfId="0" applyFont="1" applyFill="1" applyBorder="1" applyAlignment="1">
      <alignment horizontal="left" vertical="center"/>
    </xf>
    <xf numFmtId="0" fontId="0" fillId="0" borderId="10" xfId="0" applyFont="1" applyBorder="1" applyAlignment="1">
      <alignment horizontal="center" wrapText="1"/>
    </xf>
    <xf numFmtId="0" fontId="0" fillId="0" borderId="9" xfId="0" applyFont="1" applyBorder="1" applyAlignment="1">
      <alignment horizontal="center" wrapText="1"/>
    </xf>
    <xf numFmtId="0" fontId="26" fillId="4" borderId="11" xfId="0" applyFont="1" applyFill="1" applyBorder="1" applyAlignment="1">
      <alignment horizontal="center" vertical="center"/>
    </xf>
    <xf numFmtId="0" fontId="26" fillId="4" borderId="11" xfId="0" applyFont="1" applyFill="1" applyBorder="1" applyAlignment="1">
      <alignment vertical="center"/>
    </xf>
    <xf numFmtId="0" fontId="26" fillId="4" borderId="10" xfId="0" applyFont="1" applyFill="1" applyBorder="1" applyAlignment="1">
      <alignment vertical="center"/>
    </xf>
    <xf numFmtId="0" fontId="26" fillId="4" borderId="9" xfId="0" applyFont="1" applyFill="1" applyBorder="1" applyAlignment="1">
      <alignment vertical="center"/>
    </xf>
    <xf numFmtId="0" fontId="61" fillId="4" borderId="1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9" xfId="0" applyFont="1" applyFill="1" applyBorder="1" applyAlignment="1">
      <alignment horizontal="center" vertical="center"/>
    </xf>
    <xf numFmtId="0" fontId="0" fillId="0" borderId="10" xfId="0" applyBorder="1" applyAlignment="1"/>
    <xf numFmtId="0" fontId="0" fillId="0" borderId="9" xfId="0" applyBorder="1" applyAlignment="1"/>
    <xf numFmtId="0" fontId="0" fillId="0" borderId="10" xfId="0" applyFont="1" applyBorder="1" applyAlignment="1"/>
    <xf numFmtId="0" fontId="0" fillId="0" borderId="9" xfId="0" applyFont="1" applyBorder="1" applyAlignment="1"/>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45" fillId="0" borderId="11" xfId="19" applyFont="1" applyBorder="1" applyAlignment="1" applyProtection="1">
      <alignment horizontal="left" vertical="center" wrapText="1"/>
    </xf>
    <xf numFmtId="0" fontId="45" fillId="0" borderId="10" xfId="19" applyFont="1" applyBorder="1" applyAlignment="1" applyProtection="1">
      <alignment horizontal="left" vertical="center" wrapText="1"/>
    </xf>
    <xf numFmtId="0" fontId="45" fillId="0" borderId="9" xfId="19" applyFont="1" applyBorder="1" applyAlignment="1" applyProtection="1">
      <alignment horizontal="left" vertical="center" wrapText="1"/>
    </xf>
    <xf numFmtId="0" fontId="37" fillId="0" borderId="11" xfId="19" applyFont="1" applyBorder="1" applyAlignment="1" applyProtection="1">
      <alignment horizontal="center" vertical="center" wrapText="1"/>
    </xf>
    <xf numFmtId="0" fontId="37" fillId="0" borderId="10" xfId="19" applyFont="1" applyBorder="1" applyAlignment="1" applyProtection="1">
      <alignment horizontal="center" vertical="center" wrapText="1"/>
    </xf>
    <xf numFmtId="0" fontId="37" fillId="0" borderId="9" xfId="19" applyFont="1" applyBorder="1" applyAlignment="1" applyProtection="1">
      <alignment horizontal="center" vertical="center" wrapText="1"/>
    </xf>
    <xf numFmtId="0" fontId="46" fillId="0" borderId="0" xfId="19" applyFont="1" applyBorder="1" applyAlignment="1" applyProtection="1">
      <alignment horizontal="center" vertical="center"/>
    </xf>
    <xf numFmtId="0" fontId="45" fillId="0" borderId="0" xfId="19" applyFont="1" applyAlignment="1" applyProtection="1">
      <alignment horizontal="right"/>
    </xf>
    <xf numFmtId="0" fontId="45" fillId="0" borderId="56" xfId="19" applyFont="1" applyBorder="1" applyAlignment="1" applyProtection="1">
      <alignment horizontal="right"/>
    </xf>
    <xf numFmtId="0" fontId="45" fillId="0" borderId="8" xfId="19" applyFont="1" applyBorder="1" applyAlignment="1" applyProtection="1">
      <alignment horizontal="right"/>
    </xf>
    <xf numFmtId="0" fontId="45" fillId="0" borderId="11" xfId="19" applyFont="1" applyBorder="1" applyAlignment="1" applyProtection="1">
      <alignment horizontal="left"/>
    </xf>
    <xf numFmtId="0" fontId="45" fillId="0" borderId="10" xfId="19" applyFont="1" applyBorder="1" applyAlignment="1" applyProtection="1">
      <alignment horizontal="left"/>
    </xf>
    <xf numFmtId="0" fontId="45" fillId="0" borderId="9" xfId="19" applyFont="1" applyBorder="1" applyAlignment="1" applyProtection="1">
      <alignment horizontal="left"/>
    </xf>
    <xf numFmtId="0" fontId="45" fillId="0" borderId="0" xfId="19" applyFont="1" applyAlignment="1" applyProtection="1">
      <alignment horizontal="center"/>
      <protection locked="0"/>
    </xf>
    <xf numFmtId="0" fontId="49" fillId="0" borderId="0" xfId="19" applyFont="1" applyBorder="1" applyAlignment="1" applyProtection="1">
      <alignment horizontal="center" vertical="center" wrapText="1"/>
      <protection locked="0"/>
    </xf>
    <xf numFmtId="0" fontId="52" fillId="0" borderId="0" xfId="19" applyFont="1" applyAlignment="1" applyProtection="1">
      <alignment horizontal="center" vertical="center" wrapText="1"/>
    </xf>
    <xf numFmtId="0" fontId="45" fillId="0" borderId="15" xfId="19" quotePrefix="1" applyFont="1" applyFill="1" applyBorder="1" applyAlignment="1" applyProtection="1">
      <alignment horizontal="center" vertical="top" wrapText="1"/>
      <protection locked="0"/>
    </xf>
    <xf numFmtId="0" fontId="45" fillId="0" borderId="14" xfId="19" quotePrefix="1" applyFont="1" applyFill="1" applyBorder="1" applyAlignment="1" applyProtection="1">
      <alignment horizontal="center" vertical="top" wrapText="1"/>
      <protection locked="0"/>
    </xf>
    <xf numFmtId="0" fontId="45" fillId="0" borderId="13" xfId="19" quotePrefix="1" applyFont="1" applyFill="1" applyBorder="1" applyAlignment="1" applyProtection="1">
      <alignment horizontal="center" vertical="top" wrapText="1"/>
      <protection locked="0"/>
    </xf>
    <xf numFmtId="0" fontId="45" fillId="0" borderId="8" xfId="19" quotePrefix="1" applyFont="1" applyFill="1" applyBorder="1" applyAlignment="1" applyProtection="1">
      <alignment horizontal="center" vertical="top" wrapText="1"/>
      <protection locked="0"/>
    </xf>
    <xf numFmtId="0" fontId="45" fillId="0" borderId="0" xfId="19" quotePrefix="1" applyFont="1" applyFill="1" applyBorder="1" applyAlignment="1" applyProtection="1">
      <alignment horizontal="center" vertical="top" wrapText="1"/>
      <protection locked="0"/>
    </xf>
    <xf numFmtId="0" fontId="45" fillId="0" borderId="56" xfId="19" quotePrefix="1" applyFont="1" applyFill="1" applyBorder="1" applyAlignment="1" applyProtection="1">
      <alignment horizontal="center" vertical="top" wrapText="1"/>
      <protection locked="0"/>
    </xf>
    <xf numFmtId="0" fontId="45" fillId="0" borderId="17" xfId="19" quotePrefix="1" applyFont="1" applyFill="1" applyBorder="1" applyAlignment="1" applyProtection="1">
      <alignment horizontal="center" vertical="top" wrapText="1"/>
      <protection locked="0"/>
    </xf>
    <xf numFmtId="0" fontId="45" fillId="0" borderId="48" xfId="19" quotePrefix="1" applyFont="1" applyFill="1" applyBorder="1" applyAlignment="1" applyProtection="1">
      <alignment horizontal="center" vertical="top" wrapText="1"/>
      <protection locked="0"/>
    </xf>
    <xf numFmtId="0" fontId="45" fillId="0" borderId="16" xfId="19" quotePrefix="1" applyFont="1" applyFill="1" applyBorder="1" applyAlignment="1" applyProtection="1">
      <alignment horizontal="center" vertical="top" wrapText="1"/>
      <protection locked="0"/>
    </xf>
    <xf numFmtId="0" fontId="62" fillId="4" borderId="11" xfId="23" applyFont="1" applyFill="1" applyBorder="1" applyAlignment="1">
      <alignment horizontal="center" vertical="center"/>
    </xf>
    <xf numFmtId="0" fontId="62" fillId="4" borderId="10" xfId="23" applyFont="1" applyFill="1" applyBorder="1" applyAlignment="1">
      <alignment horizontal="center" vertical="center"/>
    </xf>
    <xf numFmtId="0" fontId="62" fillId="4" borderId="9" xfId="23" applyFont="1" applyFill="1" applyBorder="1" applyAlignment="1">
      <alignment horizontal="center" vertical="center"/>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0" xfId="0" applyFont="1" applyBorder="1" applyAlignment="1">
      <alignment horizontal="center" vertical="center" wrapText="1"/>
    </xf>
    <xf numFmtId="0" fontId="89" fillId="0" borderId="9" xfId="0" applyFont="1" applyBorder="1" applyAlignment="1">
      <alignment horizontal="center" vertical="center" wrapText="1"/>
    </xf>
    <xf numFmtId="0" fontId="38" fillId="0" borderId="42"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43"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21" fillId="0" borderId="9" xfId="0" applyFont="1" applyBorder="1" applyAlignment="1">
      <alignment horizontal="center" vertical="center"/>
    </xf>
  </cellXfs>
  <cellStyles count="27">
    <cellStyle name="%" xfId="1" xr:uid="{00000000-0005-0000-0000-000000000000}"/>
    <cellStyle name="% 2" xfId="7" xr:uid="{00000000-0005-0000-0000-000001000000}"/>
    <cellStyle name="Excel Built-in Excel Built-in Excel Built-in Normál 2" xfId="20" xr:uid="{00000000-0005-0000-0000-000002000000}"/>
    <cellStyle name="Excel Built-in Excel Built-in Excel Built-in Normál 4" xfId="21" xr:uid="{00000000-0005-0000-0000-000003000000}"/>
    <cellStyle name="Excel Built-in Excel Built-in Excel Built-in Normál_Táblázatos mobil adatszolgáltatási kérdőív üres 2009" xfId="22" xr:uid="{00000000-0005-0000-0000-000004000000}"/>
    <cellStyle name="Ezres 2" xfId="8" xr:uid="{00000000-0005-0000-0000-000005000000}"/>
    <cellStyle name="Hiperhivatkozás_Táblázatos mobil adatszolgáltatási kérdőív üres 2009" xfId="9" xr:uid="{00000000-0005-0000-0000-000006000000}"/>
    <cellStyle name="Hivatkozás 2" xfId="10" xr:uid="{00000000-0005-0000-0000-000007000000}"/>
    <cellStyle name="Normál" xfId="0" builtinId="0"/>
    <cellStyle name="Normál 10" xfId="23" xr:uid="{00000000-0005-0000-0000-000009000000}"/>
    <cellStyle name="Normál 2" xfId="2" xr:uid="{00000000-0005-0000-0000-00000A000000}"/>
    <cellStyle name="Normál 2 2" xfId="12" xr:uid="{00000000-0005-0000-0000-00000B000000}"/>
    <cellStyle name="Normál 3" xfId="3" xr:uid="{00000000-0005-0000-0000-00000C000000}"/>
    <cellStyle name="Normál 3 2" xfId="24" xr:uid="{00000000-0005-0000-0000-00000D000000}"/>
    <cellStyle name="Normál 4" xfId="4" xr:uid="{00000000-0005-0000-0000-00000E000000}"/>
    <cellStyle name="Normál 5" xfId="6" xr:uid="{00000000-0005-0000-0000-00000F000000}"/>
    <cellStyle name="Normál 6" xfId="13" xr:uid="{00000000-0005-0000-0000-000010000000}"/>
    <cellStyle name="Normál 7" xfId="16" xr:uid="{00000000-0005-0000-0000-000011000000}"/>
    <cellStyle name="Normál 7 2" xfId="15" xr:uid="{00000000-0005-0000-0000-000012000000}"/>
    <cellStyle name="Normál 7 3" xfId="17" xr:uid="{00000000-0005-0000-0000-000013000000}"/>
    <cellStyle name="Normál 8" xfId="18" xr:uid="{00000000-0005-0000-0000-000014000000}"/>
    <cellStyle name="Normál 9" xfId="19" xr:uid="{00000000-0005-0000-0000-000015000000}"/>
    <cellStyle name="Normál_~9090822" xfId="14" xr:uid="{00000000-0005-0000-0000-000016000000}"/>
    <cellStyle name="Normal_6_adatlap_musor_nhh" xfId="11" xr:uid="{00000000-0005-0000-0000-000017000000}"/>
    <cellStyle name="Normál_Táblázatos mobil adatszolgáltatási kérdőív üres 2009" xfId="5" xr:uid="{00000000-0005-0000-0000-000018000000}"/>
    <cellStyle name="Normál_Települések és kódok" xfId="25" xr:uid="{00000000-0005-0000-0000-000019000000}"/>
    <cellStyle name="Normál_Települések és kódok_1" xfId="26" xr:uid="{5EE34A2C-0D9B-4495-9B8D-2B593A4B1601}"/>
  </cellStyles>
  <dxfs count="17">
    <dxf>
      <font>
        <b/>
        <i val="0"/>
        <color auto="1"/>
      </font>
      <fill>
        <patternFill>
          <bgColor rgb="FF92D050"/>
        </patternFill>
      </fill>
    </dxf>
    <dxf>
      <font>
        <b/>
        <i val="0"/>
        <color auto="1"/>
      </font>
      <fill>
        <patternFill>
          <bgColor rgb="FF92D050"/>
        </patternFill>
      </fill>
    </dxf>
    <dxf>
      <font>
        <b/>
        <i val="0"/>
        <color auto="1"/>
      </font>
    </dxf>
    <dxf>
      <font>
        <b/>
        <i val="0"/>
        <color auto="1"/>
      </font>
      <fill>
        <patternFill>
          <bgColor rgb="FF92D050"/>
        </patternFill>
      </fill>
    </dxf>
    <dxf>
      <fill>
        <patternFill>
          <bgColor rgb="FFFF000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numFmt numFmtId="0" formatCode="General"/>
      <fill>
        <patternFill patternType="solid">
          <bgColor rgb="FF92D050"/>
        </patternFill>
      </fill>
    </dxf>
    <dxf>
      <font>
        <b/>
        <i val="0"/>
        <strike val="0"/>
        <color theme="0"/>
      </font>
      <fill>
        <patternFill patternType="solid">
          <fgColor theme="0"/>
          <bgColor rgb="FFFF0000"/>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FF0000FF"/>
      <color rgb="FF00FF00"/>
      <color rgb="FFFF66CC"/>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0</xdr:colOff>
      <xdr:row>12</xdr:row>
      <xdr:rowOff>0</xdr:rowOff>
    </xdr:to>
    <xdr:sp macro="" textlink="">
      <xdr:nvSpPr>
        <xdr:cNvPr id="2" name="Text Box 1">
          <a:extLst>
            <a:ext uri="{FF2B5EF4-FFF2-40B4-BE49-F238E27FC236}">
              <a16:creationId xmlns:a16="http://schemas.microsoft.com/office/drawing/2014/main" id="{00000000-0008-0000-1500-000002000000}"/>
            </a:ext>
          </a:extLst>
        </xdr:cNvPr>
        <xdr:cNvSpPr txBox="1">
          <a:spLocks noChangeArrowheads="1"/>
        </xdr:cNvSpPr>
      </xdr:nvSpPr>
      <xdr:spPr bwMode="auto">
        <a:xfrm>
          <a:off x="0" y="3583305"/>
          <a:ext cx="0" cy="1838347"/>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hu-HU" sz="1000" b="1" i="0" u="none" strike="noStrike" baseline="0">
              <a:solidFill>
                <a:srgbClr val="000000"/>
              </a:solidFill>
              <a:latin typeface="Arial CE"/>
              <a:cs typeface="Arial CE"/>
            </a:rPr>
            <a:t>Megjegyzés: </a:t>
          </a:r>
          <a:r>
            <a:rPr lang="hu-HU" sz="1000" b="0" i="0" u="none" strike="noStrike" baseline="0">
              <a:solidFill>
                <a:srgbClr val="000000"/>
              </a:solidFill>
              <a:latin typeface="Arial CE"/>
              <a:cs typeface="Arial CE"/>
            </a:rPr>
            <a:t>A technológiai besorolást az előfizetői végberendezés határozza meg. </a:t>
          </a:r>
        </a:p>
        <a:p>
          <a:pPr algn="l" rtl="0">
            <a:defRPr sz="1000"/>
          </a:pPr>
          <a:r>
            <a:rPr lang="hu-HU" sz="1000" b="0" i="0" u="none" strike="noStrike" baseline="0">
              <a:solidFill>
                <a:srgbClr val="000000"/>
              </a:solidFill>
              <a:latin typeface="Arial CE"/>
              <a:cs typeface="Arial CE"/>
            </a:rPr>
            <a:t>Pld.:</a:t>
          </a:r>
        </a:p>
        <a:p>
          <a:pPr algn="l" rtl="0">
            <a:defRPr sz="1000"/>
          </a:pPr>
          <a:r>
            <a:rPr lang="hu-HU" sz="1000" b="1" i="0" u="none" strike="noStrike" baseline="0">
              <a:solidFill>
                <a:srgbClr val="000000"/>
              </a:solidFill>
              <a:latin typeface="Arial CE"/>
              <a:cs typeface="Arial CE"/>
            </a:rPr>
            <a:t>1;</a:t>
          </a:r>
          <a:r>
            <a:rPr lang="hu-HU" sz="1000" b="0" i="0" u="none" strike="noStrike" baseline="0">
              <a:solidFill>
                <a:srgbClr val="000000"/>
              </a:solidFill>
              <a:latin typeface="Arial CE"/>
              <a:cs typeface="Arial CE"/>
            </a:rPr>
            <a:t> 2,4G WLAN access point  </a:t>
          </a:r>
          <a:r>
            <a:rPr lang="hu-HU" sz="1000" b="1" i="0" u="none" strike="noStrike" baseline="0">
              <a:solidFill>
                <a:srgbClr val="000000"/>
              </a:solidFill>
              <a:latin typeface="Arial CE"/>
              <a:cs typeface="Arial CE"/>
            </a:rPr>
            <a:t>[T7]</a:t>
          </a:r>
        </a:p>
        <a:p>
          <a:pPr algn="l" rtl="0">
            <a:defRPr sz="1000"/>
          </a:pPr>
          <a:r>
            <a:rPr lang="hu-HU" sz="1000" b="1" i="0" u="none" strike="noStrike" baseline="0">
              <a:solidFill>
                <a:srgbClr val="000000"/>
              </a:solidFill>
              <a:latin typeface="Arial CE"/>
              <a:cs typeface="Arial CE"/>
            </a:rPr>
            <a:t>2; </a:t>
          </a:r>
          <a:r>
            <a:rPr lang="hu-HU" sz="1000" b="0" i="0" u="none" strike="noStrike" baseline="0">
              <a:solidFill>
                <a:srgbClr val="000000"/>
              </a:solidFill>
              <a:latin typeface="Arial CE"/>
              <a:cs typeface="Arial CE"/>
            </a:rPr>
            <a:t>KTV (koax) modem: </a:t>
          </a:r>
          <a:r>
            <a:rPr lang="hu-HU" sz="1000" b="1" i="0" u="none" strike="noStrike" baseline="0">
              <a:solidFill>
                <a:srgbClr val="000000"/>
              </a:solidFill>
              <a:latin typeface="Arial CE"/>
              <a:cs typeface="Arial CE"/>
            </a:rPr>
            <a:t>[T2] </a:t>
          </a:r>
        </a:p>
        <a:p>
          <a:pPr algn="l" rtl="0">
            <a:defRPr sz="1000"/>
          </a:pPr>
          <a:r>
            <a:rPr lang="hu-HU" sz="1000" b="1" i="0" u="none" strike="noStrike" baseline="0">
              <a:solidFill>
                <a:srgbClr val="000000"/>
              </a:solidFill>
              <a:latin typeface="Arial CE"/>
              <a:cs typeface="Arial CE"/>
            </a:rPr>
            <a:t>3; </a:t>
          </a:r>
          <a:r>
            <a:rPr lang="hu-HU" sz="1000" b="0" i="0" u="none" strike="noStrike" baseline="0">
              <a:solidFill>
                <a:srgbClr val="000000"/>
              </a:solidFill>
              <a:latin typeface="Arial CE"/>
              <a:cs typeface="Arial CE"/>
            </a:rPr>
            <a:t>DSL modem/router</a:t>
          </a:r>
          <a:r>
            <a:rPr lang="hu-HU" sz="1000" b="1" i="0" u="none" strike="noStrike" baseline="0">
              <a:solidFill>
                <a:srgbClr val="000000"/>
              </a:solidFill>
              <a:latin typeface="Arial CE"/>
              <a:cs typeface="Arial CE"/>
            </a:rPr>
            <a:t> [T1]</a:t>
          </a:r>
        </a:p>
        <a:p>
          <a:pPr algn="l" rtl="0">
            <a:defRPr sz="1000"/>
          </a:pPr>
          <a:r>
            <a:rPr lang="hu-HU" sz="1000" b="1" i="0" u="none" strike="noStrike" baseline="0">
              <a:solidFill>
                <a:srgbClr val="000000"/>
              </a:solidFill>
              <a:latin typeface="Arial CE"/>
              <a:cs typeface="Arial CE"/>
            </a:rPr>
            <a:t>4, </a:t>
          </a:r>
          <a:r>
            <a:rPr lang="hu-HU" sz="1000" b="0" i="0" u="none" strike="noStrike" baseline="0">
              <a:solidFill>
                <a:srgbClr val="000000"/>
              </a:solidFill>
              <a:latin typeface="Arial CE"/>
              <a:cs typeface="Arial CE"/>
            </a:rPr>
            <a:t>Műholdas végberendezés </a:t>
          </a:r>
          <a:r>
            <a:rPr lang="hu-HU" sz="1000" b="1" i="0" u="none" strike="noStrike" baseline="0">
              <a:solidFill>
                <a:srgbClr val="000000"/>
              </a:solidFill>
              <a:latin typeface="Arial CE"/>
              <a:cs typeface="Arial CE"/>
            </a:rPr>
            <a:t>[T6]</a:t>
          </a:r>
        </a:p>
        <a:p>
          <a:pPr algn="l" rtl="0">
            <a:defRPr sz="1000"/>
          </a:pPr>
          <a:r>
            <a:rPr lang="hu-HU" sz="1000" b="1" i="0" u="none" strike="noStrike" baseline="0">
              <a:solidFill>
                <a:srgbClr val="000000"/>
              </a:solidFill>
              <a:latin typeface="Arial CE"/>
              <a:cs typeface="Arial CE"/>
            </a:rPr>
            <a:t>5, </a:t>
          </a:r>
          <a:r>
            <a:rPr lang="hu-HU" sz="1000" b="0" i="0" u="none" strike="noStrike" baseline="0">
              <a:solidFill>
                <a:srgbClr val="000000"/>
              </a:solidFill>
              <a:latin typeface="Arial CE"/>
              <a:cs typeface="Arial CE"/>
            </a:rPr>
            <a:t>Ethernet kártya </a:t>
          </a:r>
          <a:r>
            <a:rPr lang="hu-HU" sz="1000" b="1" i="0" u="none" strike="noStrike" baseline="0">
              <a:solidFill>
                <a:srgbClr val="000000"/>
              </a:solidFill>
              <a:latin typeface="Arial CE"/>
              <a:cs typeface="Arial CE"/>
            </a:rPr>
            <a:t>[T4]</a:t>
          </a:r>
        </a:p>
        <a:p>
          <a:pPr algn="l" rtl="0">
            <a:defRPr sz="1000"/>
          </a:pPr>
          <a:r>
            <a:rPr lang="hu-HU" sz="1000" b="1" i="0" u="none" strike="noStrike" baseline="0">
              <a:solidFill>
                <a:srgbClr val="000000"/>
              </a:solidFill>
              <a:latin typeface="Arial CE"/>
              <a:cs typeface="Arial CE"/>
            </a:rPr>
            <a:t>6; </a:t>
          </a:r>
          <a:r>
            <a:rPr lang="hu-HU" sz="1000" b="0" i="0" u="none" strike="noStrike" baseline="0">
              <a:solidFill>
                <a:srgbClr val="000000"/>
              </a:solidFill>
              <a:latin typeface="Arial CE"/>
              <a:cs typeface="Arial CE"/>
            </a:rPr>
            <a:t>A bérelt vonali hozzáférés - a garantált adatátviteli sebesség miatt - egy speciális szolgáltatás, amely több technológián is megvalósítható, ezért azt külön nem kell definiálni. A besorolása </a:t>
          </a:r>
          <a:r>
            <a:rPr lang="hu-HU" sz="1000" b="1" i="0" u="none" strike="noStrike" baseline="0">
              <a:solidFill>
                <a:srgbClr val="000000"/>
              </a:solidFill>
              <a:latin typeface="Arial CE"/>
              <a:cs typeface="Arial CE"/>
            </a:rPr>
            <a:t>[T3]</a:t>
          </a: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Text Box 1">
          <a:extLst>
            <a:ext uri="{FF2B5EF4-FFF2-40B4-BE49-F238E27FC236}">
              <a16:creationId xmlns:a16="http://schemas.microsoft.com/office/drawing/2014/main" id="{00000000-0008-0000-1800-000002000000}"/>
            </a:ext>
          </a:extLst>
        </xdr:cNvPr>
        <xdr:cNvSpPr txBox="1">
          <a:spLocks noChangeArrowheads="1"/>
        </xdr:cNvSpPr>
      </xdr:nvSpPr>
      <xdr:spPr bwMode="auto">
        <a:xfrm>
          <a:off x="0" y="3583305"/>
          <a:ext cx="0" cy="1838347"/>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hu-HU" sz="1000" b="1" i="0" u="none" strike="noStrike" baseline="0">
              <a:solidFill>
                <a:srgbClr val="000000"/>
              </a:solidFill>
              <a:latin typeface="Arial CE"/>
              <a:cs typeface="Arial CE"/>
            </a:rPr>
            <a:t>Megjegyzés: </a:t>
          </a:r>
          <a:r>
            <a:rPr lang="hu-HU" sz="1000" b="0" i="0" u="none" strike="noStrike" baseline="0">
              <a:solidFill>
                <a:srgbClr val="000000"/>
              </a:solidFill>
              <a:latin typeface="Arial CE"/>
              <a:cs typeface="Arial CE"/>
            </a:rPr>
            <a:t>A technológiai besorolást az előfizetői végberendezés határozza meg. </a:t>
          </a:r>
        </a:p>
        <a:p>
          <a:pPr algn="l" rtl="0">
            <a:defRPr sz="1000"/>
          </a:pPr>
          <a:r>
            <a:rPr lang="hu-HU" sz="1000" b="0" i="0" u="none" strike="noStrike" baseline="0">
              <a:solidFill>
                <a:srgbClr val="000000"/>
              </a:solidFill>
              <a:latin typeface="Arial CE"/>
              <a:cs typeface="Arial CE"/>
            </a:rPr>
            <a:t>Pld.:</a:t>
          </a:r>
        </a:p>
        <a:p>
          <a:pPr algn="l" rtl="0">
            <a:defRPr sz="1000"/>
          </a:pPr>
          <a:r>
            <a:rPr lang="hu-HU" sz="1000" b="1" i="0" u="none" strike="noStrike" baseline="0">
              <a:solidFill>
                <a:srgbClr val="000000"/>
              </a:solidFill>
              <a:latin typeface="Arial CE"/>
              <a:cs typeface="Arial CE"/>
            </a:rPr>
            <a:t>1;</a:t>
          </a:r>
          <a:r>
            <a:rPr lang="hu-HU" sz="1000" b="0" i="0" u="none" strike="noStrike" baseline="0">
              <a:solidFill>
                <a:srgbClr val="000000"/>
              </a:solidFill>
              <a:latin typeface="Arial CE"/>
              <a:cs typeface="Arial CE"/>
            </a:rPr>
            <a:t> 2,4G WLAN access point  </a:t>
          </a:r>
          <a:r>
            <a:rPr lang="hu-HU" sz="1000" b="1" i="0" u="none" strike="noStrike" baseline="0">
              <a:solidFill>
                <a:srgbClr val="000000"/>
              </a:solidFill>
              <a:latin typeface="Arial CE"/>
              <a:cs typeface="Arial CE"/>
            </a:rPr>
            <a:t>[T7]</a:t>
          </a:r>
        </a:p>
        <a:p>
          <a:pPr algn="l" rtl="0">
            <a:defRPr sz="1000"/>
          </a:pPr>
          <a:r>
            <a:rPr lang="hu-HU" sz="1000" b="1" i="0" u="none" strike="noStrike" baseline="0">
              <a:solidFill>
                <a:srgbClr val="000000"/>
              </a:solidFill>
              <a:latin typeface="Arial CE"/>
              <a:cs typeface="Arial CE"/>
            </a:rPr>
            <a:t>2; </a:t>
          </a:r>
          <a:r>
            <a:rPr lang="hu-HU" sz="1000" b="0" i="0" u="none" strike="noStrike" baseline="0">
              <a:solidFill>
                <a:srgbClr val="000000"/>
              </a:solidFill>
              <a:latin typeface="Arial CE"/>
              <a:cs typeface="Arial CE"/>
            </a:rPr>
            <a:t>KTV (koax) modem: </a:t>
          </a:r>
          <a:r>
            <a:rPr lang="hu-HU" sz="1000" b="1" i="0" u="none" strike="noStrike" baseline="0">
              <a:solidFill>
                <a:srgbClr val="000000"/>
              </a:solidFill>
              <a:latin typeface="Arial CE"/>
              <a:cs typeface="Arial CE"/>
            </a:rPr>
            <a:t>[T2] </a:t>
          </a:r>
        </a:p>
        <a:p>
          <a:pPr algn="l" rtl="0">
            <a:defRPr sz="1000"/>
          </a:pPr>
          <a:r>
            <a:rPr lang="hu-HU" sz="1000" b="1" i="0" u="none" strike="noStrike" baseline="0">
              <a:solidFill>
                <a:srgbClr val="000000"/>
              </a:solidFill>
              <a:latin typeface="Arial CE"/>
              <a:cs typeface="Arial CE"/>
            </a:rPr>
            <a:t>3; </a:t>
          </a:r>
          <a:r>
            <a:rPr lang="hu-HU" sz="1000" b="0" i="0" u="none" strike="noStrike" baseline="0">
              <a:solidFill>
                <a:srgbClr val="000000"/>
              </a:solidFill>
              <a:latin typeface="Arial CE"/>
              <a:cs typeface="Arial CE"/>
            </a:rPr>
            <a:t>DSL modem/router</a:t>
          </a:r>
          <a:r>
            <a:rPr lang="hu-HU" sz="1000" b="1" i="0" u="none" strike="noStrike" baseline="0">
              <a:solidFill>
                <a:srgbClr val="000000"/>
              </a:solidFill>
              <a:latin typeface="Arial CE"/>
              <a:cs typeface="Arial CE"/>
            </a:rPr>
            <a:t> [T1]</a:t>
          </a:r>
        </a:p>
        <a:p>
          <a:pPr algn="l" rtl="0">
            <a:defRPr sz="1000"/>
          </a:pPr>
          <a:r>
            <a:rPr lang="hu-HU" sz="1000" b="1" i="0" u="none" strike="noStrike" baseline="0">
              <a:solidFill>
                <a:srgbClr val="000000"/>
              </a:solidFill>
              <a:latin typeface="Arial CE"/>
              <a:cs typeface="Arial CE"/>
            </a:rPr>
            <a:t>4, </a:t>
          </a:r>
          <a:r>
            <a:rPr lang="hu-HU" sz="1000" b="0" i="0" u="none" strike="noStrike" baseline="0">
              <a:solidFill>
                <a:srgbClr val="000000"/>
              </a:solidFill>
              <a:latin typeface="Arial CE"/>
              <a:cs typeface="Arial CE"/>
            </a:rPr>
            <a:t>Műholdas végberendezés </a:t>
          </a:r>
          <a:r>
            <a:rPr lang="hu-HU" sz="1000" b="1" i="0" u="none" strike="noStrike" baseline="0">
              <a:solidFill>
                <a:srgbClr val="000000"/>
              </a:solidFill>
              <a:latin typeface="Arial CE"/>
              <a:cs typeface="Arial CE"/>
            </a:rPr>
            <a:t>[T6]</a:t>
          </a:r>
        </a:p>
        <a:p>
          <a:pPr algn="l" rtl="0">
            <a:defRPr sz="1000"/>
          </a:pPr>
          <a:r>
            <a:rPr lang="hu-HU" sz="1000" b="1" i="0" u="none" strike="noStrike" baseline="0">
              <a:solidFill>
                <a:srgbClr val="000000"/>
              </a:solidFill>
              <a:latin typeface="Arial CE"/>
              <a:cs typeface="Arial CE"/>
            </a:rPr>
            <a:t>5, </a:t>
          </a:r>
          <a:r>
            <a:rPr lang="hu-HU" sz="1000" b="0" i="0" u="none" strike="noStrike" baseline="0">
              <a:solidFill>
                <a:srgbClr val="000000"/>
              </a:solidFill>
              <a:latin typeface="Arial CE"/>
              <a:cs typeface="Arial CE"/>
            </a:rPr>
            <a:t>Ethernet kártya </a:t>
          </a:r>
          <a:r>
            <a:rPr lang="hu-HU" sz="1000" b="1" i="0" u="none" strike="noStrike" baseline="0">
              <a:solidFill>
                <a:srgbClr val="000000"/>
              </a:solidFill>
              <a:latin typeface="Arial CE"/>
              <a:cs typeface="Arial CE"/>
            </a:rPr>
            <a:t>[T4]</a:t>
          </a:r>
        </a:p>
        <a:p>
          <a:pPr algn="l" rtl="0">
            <a:defRPr sz="1000"/>
          </a:pPr>
          <a:r>
            <a:rPr lang="hu-HU" sz="1000" b="1" i="0" u="none" strike="noStrike" baseline="0">
              <a:solidFill>
                <a:srgbClr val="000000"/>
              </a:solidFill>
              <a:latin typeface="Arial CE"/>
              <a:cs typeface="Arial CE"/>
            </a:rPr>
            <a:t>6; </a:t>
          </a:r>
          <a:r>
            <a:rPr lang="hu-HU" sz="1000" b="0" i="0" u="none" strike="noStrike" baseline="0">
              <a:solidFill>
                <a:srgbClr val="000000"/>
              </a:solidFill>
              <a:latin typeface="Arial CE"/>
              <a:cs typeface="Arial CE"/>
            </a:rPr>
            <a:t>A bérelt vonali hozzáférés - a garantált adatátviteli sebesség miatt - egy speciális szolgáltatás, amely több technológián is megvalósítható, ezért azt külön nem kell definiálni. A besorolása </a:t>
          </a:r>
          <a:r>
            <a:rPr lang="hu-HU" sz="1000" b="1" i="0" u="none" strike="noStrike" baseline="0">
              <a:solidFill>
                <a:srgbClr val="000000"/>
              </a:solidFill>
              <a:latin typeface="Arial CE"/>
              <a:cs typeface="Arial CE"/>
            </a:rPr>
            <a:t>[T3]</a:t>
          </a: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M8"/>
  <sheetViews>
    <sheetView zoomScale="80" zoomScaleNormal="80" zoomScaleSheetLayoutView="90" workbookViewId="0">
      <selection activeCell="C11" sqref="C11"/>
    </sheetView>
  </sheetViews>
  <sheetFormatPr defaultColWidth="9.1796875" defaultRowHeight="12.5"/>
  <cols>
    <col min="1" max="1" width="10.81640625" style="7" customWidth="1"/>
    <col min="2" max="2" width="15.1796875" style="7" customWidth="1"/>
    <col min="3" max="3" width="18.54296875" style="7" customWidth="1"/>
    <col min="4" max="4" width="15.1796875" style="7" customWidth="1"/>
    <col min="5" max="6" width="18.7265625" style="7" customWidth="1"/>
    <col min="7" max="13" width="15.1796875" style="7" customWidth="1"/>
    <col min="14" max="14" width="29.54296875" style="7" bestFit="1" customWidth="1"/>
    <col min="15" max="16384" width="9.1796875" style="7"/>
  </cols>
  <sheetData>
    <row r="1" spans="1:13" ht="21" customHeight="1" thickBot="1">
      <c r="A1" s="320" t="s">
        <v>87</v>
      </c>
      <c r="B1" s="321"/>
      <c r="C1" s="321"/>
      <c r="D1" s="321"/>
      <c r="E1" s="321"/>
      <c r="F1" s="321"/>
      <c r="G1" s="321"/>
      <c r="H1" s="321"/>
      <c r="I1" s="321"/>
      <c r="J1" s="321"/>
      <c r="K1" s="321"/>
      <c r="L1" s="321"/>
      <c r="M1" s="322"/>
    </row>
    <row r="2" spans="1:13" ht="49.5" customHeight="1" thickBot="1">
      <c r="A2" s="323" t="s">
        <v>10007</v>
      </c>
      <c r="B2" s="324"/>
      <c r="C2" s="324"/>
      <c r="D2" s="324"/>
      <c r="E2" s="324"/>
      <c r="F2" s="324"/>
      <c r="G2" s="324"/>
      <c r="H2" s="324"/>
      <c r="I2" s="324"/>
      <c r="J2" s="324"/>
      <c r="K2" s="324"/>
      <c r="L2" s="324"/>
      <c r="M2" s="325"/>
    </row>
    <row r="3" spans="1:13" ht="21" customHeight="1" thickBot="1">
      <c r="A3" s="326" t="s">
        <v>11</v>
      </c>
      <c r="B3" s="327"/>
      <c r="C3" s="327"/>
      <c r="D3" s="327"/>
      <c r="E3" s="327"/>
      <c r="F3" s="328"/>
      <c r="G3" s="326" t="s">
        <v>12</v>
      </c>
      <c r="H3" s="327"/>
      <c r="I3" s="328"/>
      <c r="J3" s="326" t="s">
        <v>13</v>
      </c>
      <c r="K3" s="327"/>
      <c r="L3" s="327"/>
      <c r="M3" s="328"/>
    </row>
    <row r="4" spans="1:13" s="161" customFormat="1" ht="93.75" customHeight="1" thickBot="1">
      <c r="A4" s="157" t="s">
        <v>14</v>
      </c>
      <c r="B4" s="158" t="s">
        <v>15</v>
      </c>
      <c r="C4" s="158" t="s">
        <v>16</v>
      </c>
      <c r="D4" s="158" t="s">
        <v>17</v>
      </c>
      <c r="E4" s="159" t="s">
        <v>10000</v>
      </c>
      <c r="F4" s="157" t="s">
        <v>10001</v>
      </c>
      <c r="G4" s="157" t="s">
        <v>15</v>
      </c>
      <c r="H4" s="158" t="s">
        <v>18</v>
      </c>
      <c r="I4" s="160" t="s">
        <v>19</v>
      </c>
      <c r="J4" s="157" t="s">
        <v>15</v>
      </c>
      <c r="K4" s="158" t="s">
        <v>20</v>
      </c>
      <c r="L4" s="158" t="s">
        <v>18</v>
      </c>
      <c r="M4" s="160" t="s">
        <v>19</v>
      </c>
    </row>
    <row r="5" spans="1:13" ht="21" customHeight="1">
      <c r="A5" s="190"/>
      <c r="B5" s="16"/>
      <c r="C5" s="16"/>
      <c r="D5" s="16"/>
      <c r="E5" s="314"/>
      <c r="F5" s="314"/>
      <c r="G5" s="16"/>
      <c r="H5" s="16"/>
      <c r="I5" s="16"/>
      <c r="J5" s="16"/>
      <c r="K5" s="16"/>
      <c r="L5" s="16"/>
      <c r="M5" s="16"/>
    </row>
    <row r="7" spans="1:13" ht="13" thickBot="1"/>
    <row r="8" spans="1:13" ht="60" customHeight="1" thickBot="1">
      <c r="A8" s="317" t="s">
        <v>9945</v>
      </c>
      <c r="B8" s="318"/>
      <c r="C8" s="318"/>
      <c r="D8" s="318"/>
      <c r="E8" s="318"/>
      <c r="F8" s="318"/>
      <c r="G8" s="318"/>
      <c r="H8" s="318"/>
      <c r="I8" s="318"/>
      <c r="J8" s="318"/>
      <c r="K8" s="318"/>
      <c r="L8" s="318"/>
      <c r="M8" s="319"/>
    </row>
  </sheetData>
  <sheetProtection selectLockedCells="1"/>
  <mergeCells count="6">
    <mergeCell ref="A8:M8"/>
    <mergeCell ref="A1:M1"/>
    <mergeCell ref="A2:M2"/>
    <mergeCell ref="G3:I3"/>
    <mergeCell ref="J3:M3"/>
    <mergeCell ref="A3:F3"/>
  </mergeCells>
  <conditionalFormatting sqref="A5">
    <cfRule type="expression" dxfId="16" priority="1">
      <formula>AND(NOT(AND(MID(A$5,5,1)="-", LEN(A5)=6, MID(A5,6,1)="E", OR(MID(A$5,1,1)="1", MID(A$5,1,1)="2"))), A$5&lt;&gt;"")</formula>
    </cfRule>
  </conditionalFormatting>
  <dataValidations count="1">
    <dataValidation type="custom" errorStyle="warning" allowBlank="1" showInputMessage="1" showErrorMessage="1" error="Hibás Adat! Az Érték 1-es vagy 2-es számmal kezdődő, [9999-E] formátumú  négyjegyű szám és a &quot;-E&quot; betűkombinációból áll. Célja a szolgáltatók egyedi azonosítása, amely a határozat fejrészében található." promptTitle="Szolgáltató kód" sqref="A5" xr:uid="{00000000-0002-0000-0000-000000000000}">
      <formula1>AND(MID(A$5,5,1)="-", LEN(A$5)=6, MID(A$5,6,1)="E", OR(MID(A$5,1,1)="1", MID(A$5,1,1)="2"))</formula1>
    </dataValidation>
  </dataValidations>
  <printOptions horizontalCentered="1"/>
  <pageMargins left="0.59055118110236227" right="0.59055118110236227" top="0.93500000000000005" bottom="0.98425196850393704" header="0.23622047244094491" footer="0.23622047244094491"/>
  <pageSetup paperSize="9" scale="67" orientation="landscape"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unka12">
    <pageSetUpPr fitToPage="1"/>
  </sheetPr>
  <dimension ref="A1:N42"/>
  <sheetViews>
    <sheetView zoomScale="55" zoomScaleNormal="55" workbookViewId="0">
      <selection activeCell="E12" sqref="E12"/>
    </sheetView>
  </sheetViews>
  <sheetFormatPr defaultRowHeight="12.5"/>
  <cols>
    <col min="1" max="1" width="18.26953125" customWidth="1"/>
    <col min="2" max="2" width="33" customWidth="1"/>
    <col min="3" max="3" width="11.1796875" customWidth="1"/>
    <col min="4" max="4" width="30.81640625" customWidth="1"/>
    <col min="5" max="5" width="31.81640625" customWidth="1"/>
    <col min="6" max="6" width="26.453125" customWidth="1"/>
    <col min="7" max="7" width="32.81640625" customWidth="1"/>
    <col min="8" max="9" width="19.1796875" customWidth="1"/>
    <col min="10" max="10" width="19.26953125" customWidth="1"/>
    <col min="11" max="11" width="19.7265625" customWidth="1"/>
    <col min="12" max="12" width="26" customWidth="1"/>
    <col min="13" max="13" width="16.453125" customWidth="1"/>
    <col min="253" max="253" width="17" bestFit="1" customWidth="1"/>
    <col min="254" max="254" width="11" customWidth="1"/>
    <col min="255" max="268" width="10.54296875" customWidth="1"/>
    <col min="509" max="509" width="17" bestFit="1" customWidth="1"/>
    <col min="510" max="510" width="11" customWidth="1"/>
    <col min="511" max="524" width="10.54296875" customWidth="1"/>
    <col min="765" max="765" width="17" bestFit="1" customWidth="1"/>
    <col min="766" max="766" width="11" customWidth="1"/>
    <col min="767" max="780" width="10.54296875" customWidth="1"/>
    <col min="1021" max="1021" width="17" bestFit="1" customWidth="1"/>
    <col min="1022" max="1022" width="11" customWidth="1"/>
    <col min="1023" max="1036" width="10.54296875" customWidth="1"/>
    <col min="1277" max="1277" width="17" bestFit="1" customWidth="1"/>
    <col min="1278" max="1278" width="11" customWidth="1"/>
    <col min="1279" max="1292" width="10.54296875" customWidth="1"/>
    <col min="1533" max="1533" width="17" bestFit="1" customWidth="1"/>
    <col min="1534" max="1534" width="11" customWidth="1"/>
    <col min="1535" max="1548" width="10.54296875" customWidth="1"/>
    <col min="1789" max="1789" width="17" bestFit="1" customWidth="1"/>
    <col min="1790" max="1790" width="11" customWidth="1"/>
    <col min="1791" max="1804" width="10.54296875" customWidth="1"/>
    <col min="2045" max="2045" width="17" bestFit="1" customWidth="1"/>
    <col min="2046" max="2046" width="11" customWidth="1"/>
    <col min="2047" max="2060" width="10.54296875" customWidth="1"/>
    <col min="2301" max="2301" width="17" bestFit="1" customWidth="1"/>
    <col min="2302" max="2302" width="11" customWidth="1"/>
    <col min="2303" max="2316" width="10.54296875" customWidth="1"/>
    <col min="2557" max="2557" width="17" bestFit="1" customWidth="1"/>
    <col min="2558" max="2558" width="11" customWidth="1"/>
    <col min="2559" max="2572" width="10.54296875" customWidth="1"/>
    <col min="2813" max="2813" width="17" bestFit="1" customWidth="1"/>
    <col min="2814" max="2814" width="11" customWidth="1"/>
    <col min="2815" max="2828" width="10.54296875" customWidth="1"/>
    <col min="3069" max="3069" width="17" bestFit="1" customWidth="1"/>
    <col min="3070" max="3070" width="11" customWidth="1"/>
    <col min="3071" max="3084" width="10.54296875" customWidth="1"/>
    <col min="3325" max="3325" width="17" bestFit="1" customWidth="1"/>
    <col min="3326" max="3326" width="11" customWidth="1"/>
    <col min="3327" max="3340" width="10.54296875" customWidth="1"/>
    <col min="3581" max="3581" width="17" bestFit="1" customWidth="1"/>
    <col min="3582" max="3582" width="11" customWidth="1"/>
    <col min="3583" max="3596" width="10.54296875" customWidth="1"/>
    <col min="3837" max="3837" width="17" bestFit="1" customWidth="1"/>
    <col min="3838" max="3838" width="11" customWidth="1"/>
    <col min="3839" max="3852" width="10.54296875" customWidth="1"/>
    <col min="4093" max="4093" width="17" bestFit="1" customWidth="1"/>
    <col min="4094" max="4094" width="11" customWidth="1"/>
    <col min="4095" max="4108" width="10.54296875" customWidth="1"/>
    <col min="4349" max="4349" width="17" bestFit="1" customWidth="1"/>
    <col min="4350" max="4350" width="11" customWidth="1"/>
    <col min="4351" max="4364" width="10.54296875" customWidth="1"/>
    <col min="4605" max="4605" width="17" bestFit="1" customWidth="1"/>
    <col min="4606" max="4606" width="11" customWidth="1"/>
    <col min="4607" max="4620" width="10.54296875" customWidth="1"/>
    <col min="4861" max="4861" width="17" bestFit="1" customWidth="1"/>
    <col min="4862" max="4862" width="11" customWidth="1"/>
    <col min="4863" max="4876" width="10.54296875" customWidth="1"/>
    <col min="5117" max="5117" width="17" bestFit="1" customWidth="1"/>
    <col min="5118" max="5118" width="11" customWidth="1"/>
    <col min="5119" max="5132" width="10.54296875" customWidth="1"/>
    <col min="5373" max="5373" width="17" bestFit="1" customWidth="1"/>
    <col min="5374" max="5374" width="11" customWidth="1"/>
    <col min="5375" max="5388" width="10.54296875" customWidth="1"/>
    <col min="5629" max="5629" width="17" bestFit="1" customWidth="1"/>
    <col min="5630" max="5630" width="11" customWidth="1"/>
    <col min="5631" max="5644" width="10.54296875" customWidth="1"/>
    <col min="5885" max="5885" width="17" bestFit="1" customWidth="1"/>
    <col min="5886" max="5886" width="11" customWidth="1"/>
    <col min="5887" max="5900" width="10.54296875" customWidth="1"/>
    <col min="6141" max="6141" width="17" bestFit="1" customWidth="1"/>
    <col min="6142" max="6142" width="11" customWidth="1"/>
    <col min="6143" max="6156" width="10.54296875" customWidth="1"/>
    <col min="6397" max="6397" width="17" bestFit="1" customWidth="1"/>
    <col min="6398" max="6398" width="11" customWidth="1"/>
    <col min="6399" max="6412" width="10.54296875" customWidth="1"/>
    <col min="6653" max="6653" width="17" bestFit="1" customWidth="1"/>
    <col min="6654" max="6654" width="11" customWidth="1"/>
    <col min="6655" max="6668" width="10.54296875" customWidth="1"/>
    <col min="6909" max="6909" width="17" bestFit="1" customWidth="1"/>
    <col min="6910" max="6910" width="11" customWidth="1"/>
    <col min="6911" max="6924" width="10.54296875" customWidth="1"/>
    <col min="7165" max="7165" width="17" bestFit="1" customWidth="1"/>
    <col min="7166" max="7166" width="11" customWidth="1"/>
    <col min="7167" max="7180" width="10.54296875" customWidth="1"/>
    <col min="7421" max="7421" width="17" bestFit="1" customWidth="1"/>
    <col min="7422" max="7422" width="11" customWidth="1"/>
    <col min="7423" max="7436" width="10.54296875" customWidth="1"/>
    <col min="7677" max="7677" width="17" bestFit="1" customWidth="1"/>
    <col min="7678" max="7678" width="11" customWidth="1"/>
    <col min="7679" max="7692" width="10.54296875" customWidth="1"/>
    <col min="7933" max="7933" width="17" bestFit="1" customWidth="1"/>
    <col min="7934" max="7934" width="11" customWidth="1"/>
    <col min="7935" max="7948" width="10.54296875" customWidth="1"/>
    <col min="8189" max="8189" width="17" bestFit="1" customWidth="1"/>
    <col min="8190" max="8190" width="11" customWidth="1"/>
    <col min="8191" max="8204" width="10.54296875" customWidth="1"/>
    <col min="8445" max="8445" width="17" bestFit="1" customWidth="1"/>
    <col min="8446" max="8446" width="11" customWidth="1"/>
    <col min="8447" max="8460" width="10.54296875" customWidth="1"/>
    <col min="8701" max="8701" width="17" bestFit="1" customWidth="1"/>
    <col min="8702" max="8702" width="11" customWidth="1"/>
    <col min="8703" max="8716" width="10.54296875" customWidth="1"/>
    <col min="8957" max="8957" width="17" bestFit="1" customWidth="1"/>
    <col min="8958" max="8958" width="11" customWidth="1"/>
    <col min="8959" max="8972" width="10.54296875" customWidth="1"/>
    <col min="9213" max="9213" width="17" bestFit="1" customWidth="1"/>
    <col min="9214" max="9214" width="11" customWidth="1"/>
    <col min="9215" max="9228" width="10.54296875" customWidth="1"/>
    <col min="9469" max="9469" width="17" bestFit="1" customWidth="1"/>
    <col min="9470" max="9470" width="11" customWidth="1"/>
    <col min="9471" max="9484" width="10.54296875" customWidth="1"/>
    <col min="9725" max="9725" width="17" bestFit="1" customWidth="1"/>
    <col min="9726" max="9726" width="11" customWidth="1"/>
    <col min="9727" max="9740" width="10.54296875" customWidth="1"/>
    <col min="9981" max="9981" width="17" bestFit="1" customWidth="1"/>
    <col min="9982" max="9982" width="11" customWidth="1"/>
    <col min="9983" max="9996" width="10.54296875" customWidth="1"/>
    <col min="10237" max="10237" width="17" bestFit="1" customWidth="1"/>
    <col min="10238" max="10238" width="11" customWidth="1"/>
    <col min="10239" max="10252" width="10.54296875" customWidth="1"/>
    <col min="10493" max="10493" width="17" bestFit="1" customWidth="1"/>
    <col min="10494" max="10494" width="11" customWidth="1"/>
    <col min="10495" max="10508" width="10.54296875" customWidth="1"/>
    <col min="10749" max="10749" width="17" bestFit="1" customWidth="1"/>
    <col min="10750" max="10750" width="11" customWidth="1"/>
    <col min="10751" max="10764" width="10.54296875" customWidth="1"/>
    <col min="11005" max="11005" width="17" bestFit="1" customWidth="1"/>
    <col min="11006" max="11006" width="11" customWidth="1"/>
    <col min="11007" max="11020" width="10.54296875" customWidth="1"/>
    <col min="11261" max="11261" width="17" bestFit="1" customWidth="1"/>
    <col min="11262" max="11262" width="11" customWidth="1"/>
    <col min="11263" max="11276" width="10.54296875" customWidth="1"/>
    <col min="11517" max="11517" width="17" bestFit="1" customWidth="1"/>
    <col min="11518" max="11518" width="11" customWidth="1"/>
    <col min="11519" max="11532" width="10.54296875" customWidth="1"/>
    <col min="11773" max="11773" width="17" bestFit="1" customWidth="1"/>
    <col min="11774" max="11774" width="11" customWidth="1"/>
    <col min="11775" max="11788" width="10.54296875" customWidth="1"/>
    <col min="12029" max="12029" width="17" bestFit="1" customWidth="1"/>
    <col min="12030" max="12030" width="11" customWidth="1"/>
    <col min="12031" max="12044" width="10.54296875" customWidth="1"/>
    <col min="12285" max="12285" width="17" bestFit="1" customWidth="1"/>
    <col min="12286" max="12286" width="11" customWidth="1"/>
    <col min="12287" max="12300" width="10.54296875" customWidth="1"/>
    <col min="12541" max="12541" width="17" bestFit="1" customWidth="1"/>
    <col min="12542" max="12542" width="11" customWidth="1"/>
    <col min="12543" max="12556" width="10.54296875" customWidth="1"/>
    <col min="12797" max="12797" width="17" bestFit="1" customWidth="1"/>
    <col min="12798" max="12798" width="11" customWidth="1"/>
    <col min="12799" max="12812" width="10.54296875" customWidth="1"/>
    <col min="13053" max="13053" width="17" bestFit="1" customWidth="1"/>
    <col min="13054" max="13054" width="11" customWidth="1"/>
    <col min="13055" max="13068" width="10.54296875" customWidth="1"/>
    <col min="13309" max="13309" width="17" bestFit="1" customWidth="1"/>
    <col min="13310" max="13310" width="11" customWidth="1"/>
    <col min="13311" max="13324" width="10.54296875" customWidth="1"/>
    <col min="13565" max="13565" width="17" bestFit="1" customWidth="1"/>
    <col min="13566" max="13566" width="11" customWidth="1"/>
    <col min="13567" max="13580" width="10.54296875" customWidth="1"/>
    <col min="13821" max="13821" width="17" bestFit="1" customWidth="1"/>
    <col min="13822" max="13822" width="11" customWidth="1"/>
    <col min="13823" max="13836" width="10.54296875" customWidth="1"/>
    <col min="14077" max="14077" width="17" bestFit="1" customWidth="1"/>
    <col min="14078" max="14078" width="11" customWidth="1"/>
    <col min="14079" max="14092" width="10.54296875" customWidth="1"/>
    <col min="14333" max="14333" width="17" bestFit="1" customWidth="1"/>
    <col min="14334" max="14334" width="11" customWidth="1"/>
    <col min="14335" max="14348" width="10.54296875" customWidth="1"/>
    <col min="14589" max="14589" width="17" bestFit="1" customWidth="1"/>
    <col min="14590" max="14590" width="11" customWidth="1"/>
    <col min="14591" max="14604" width="10.54296875" customWidth="1"/>
    <col min="14845" max="14845" width="17" bestFit="1" customWidth="1"/>
    <col min="14846" max="14846" width="11" customWidth="1"/>
    <col min="14847" max="14860" width="10.54296875" customWidth="1"/>
    <col min="15101" max="15101" width="17" bestFit="1" customWidth="1"/>
    <col min="15102" max="15102" width="11" customWidth="1"/>
    <col min="15103" max="15116" width="10.54296875" customWidth="1"/>
    <col min="15357" max="15357" width="17" bestFit="1" customWidth="1"/>
    <col min="15358" max="15358" width="11" customWidth="1"/>
    <col min="15359" max="15372" width="10.54296875" customWidth="1"/>
    <col min="15613" max="15613" width="17" bestFit="1" customWidth="1"/>
    <col min="15614" max="15614" width="11" customWidth="1"/>
    <col min="15615" max="15628" width="10.54296875" customWidth="1"/>
    <col min="15869" max="15869" width="17" bestFit="1" customWidth="1"/>
    <col min="15870" max="15870" width="11" customWidth="1"/>
    <col min="15871" max="15884" width="10.54296875" customWidth="1"/>
    <col min="16125" max="16125" width="17" bestFit="1" customWidth="1"/>
    <col min="16126" max="16126" width="11" customWidth="1"/>
    <col min="16127" max="16140" width="10.54296875" customWidth="1"/>
  </cols>
  <sheetData>
    <row r="1" spans="1:14" ht="21" customHeight="1" thickBot="1">
      <c r="A1" s="382" t="s">
        <v>233</v>
      </c>
      <c r="B1" s="383"/>
      <c r="C1" s="383"/>
      <c r="D1" s="383"/>
      <c r="E1" s="383"/>
      <c r="F1" s="383"/>
      <c r="G1" s="383"/>
      <c r="H1" s="383"/>
      <c r="I1" s="383"/>
      <c r="J1" s="383"/>
      <c r="K1" s="383"/>
      <c r="L1" s="383"/>
      <c r="M1" s="384"/>
    </row>
    <row r="2" spans="1:14" ht="19.5" customHeight="1" thickBot="1">
      <c r="A2" s="108" t="s">
        <v>3</v>
      </c>
      <c r="B2" s="32">
        <f>'1.1.'!A5</f>
        <v>0</v>
      </c>
      <c r="C2" s="417"/>
      <c r="D2" s="418"/>
      <c r="E2" s="418"/>
      <c r="F2" s="418"/>
      <c r="G2" s="418"/>
      <c r="H2" s="418"/>
      <c r="I2" s="418"/>
      <c r="J2" s="418"/>
      <c r="K2" s="418"/>
      <c r="L2" s="418"/>
      <c r="M2" s="419"/>
    </row>
    <row r="3" spans="1:14" s="25" customFormat="1" ht="69.75" customHeight="1" thickBot="1">
      <c r="A3" s="414" t="s">
        <v>9991</v>
      </c>
      <c r="B3" s="415"/>
      <c r="C3" s="415"/>
      <c r="D3" s="415"/>
      <c r="E3" s="415"/>
      <c r="F3" s="415"/>
      <c r="G3" s="415"/>
      <c r="H3" s="415"/>
      <c r="I3" s="415"/>
      <c r="J3" s="415"/>
      <c r="K3" s="415"/>
      <c r="L3" s="415"/>
      <c r="M3" s="416"/>
      <c r="N3" s="24"/>
    </row>
    <row r="4" spans="1:14" ht="50">
      <c r="A4" s="97" t="s">
        <v>2</v>
      </c>
      <c r="B4" s="98" t="s">
        <v>10</v>
      </c>
      <c r="C4" s="99" t="s">
        <v>38</v>
      </c>
      <c r="D4" s="99" t="s">
        <v>141</v>
      </c>
      <c r="E4" s="99" t="s">
        <v>139</v>
      </c>
      <c r="F4" s="99" t="s">
        <v>317</v>
      </c>
      <c r="G4" s="99" t="s">
        <v>321</v>
      </c>
      <c r="H4" s="99" t="s">
        <v>90</v>
      </c>
      <c r="I4" s="119" t="s">
        <v>31</v>
      </c>
      <c r="J4" s="119" t="s">
        <v>135</v>
      </c>
      <c r="K4" s="99" t="s">
        <v>174</v>
      </c>
      <c r="L4" s="99" t="s">
        <v>175</v>
      </c>
      <c r="M4" s="104" t="s">
        <v>176</v>
      </c>
    </row>
    <row r="5" spans="1:14" ht="57" customHeight="1" thickBot="1">
      <c r="A5" s="226" t="s">
        <v>9976</v>
      </c>
      <c r="B5" s="101"/>
      <c r="C5" s="102"/>
      <c r="D5" s="102" t="s">
        <v>9966</v>
      </c>
      <c r="E5" s="122" t="s">
        <v>136</v>
      </c>
      <c r="F5" s="102" t="s">
        <v>234</v>
      </c>
      <c r="G5" s="114" t="s">
        <v>318</v>
      </c>
      <c r="H5" s="114" t="s">
        <v>30</v>
      </c>
      <c r="I5" s="114"/>
      <c r="J5" s="114"/>
      <c r="K5" s="101"/>
      <c r="L5" s="102"/>
      <c r="M5" s="121" t="s">
        <v>4</v>
      </c>
    </row>
    <row r="6" spans="1:14" s="8" customFormat="1" ht="13.5" customHeight="1">
      <c r="A6" s="26"/>
      <c r="B6" s="26"/>
      <c r="C6" s="26"/>
      <c r="D6" s="26"/>
      <c r="E6" s="26"/>
      <c r="F6" s="26"/>
      <c r="G6" s="26"/>
      <c r="H6" s="26"/>
      <c r="I6" s="26"/>
      <c r="J6" s="26"/>
      <c r="K6" s="26"/>
      <c r="L6" s="26"/>
      <c r="M6" s="176"/>
    </row>
    <row r="7" spans="1:14">
      <c r="M7" s="170"/>
    </row>
    <row r="8" spans="1:14">
      <c r="M8" s="170"/>
    </row>
    <row r="9" spans="1:14">
      <c r="M9" s="170"/>
    </row>
    <row r="10" spans="1:14" ht="12.75" customHeight="1">
      <c r="M10" s="170"/>
    </row>
    <row r="11" spans="1:14">
      <c r="M11" s="170"/>
    </row>
    <row r="12" spans="1:14">
      <c r="M12" s="170"/>
    </row>
    <row r="13" spans="1:14">
      <c r="M13" s="170"/>
    </row>
    <row r="14" spans="1:14">
      <c r="M14" s="170"/>
    </row>
    <row r="15" spans="1:14">
      <c r="M15" s="170"/>
    </row>
    <row r="16" spans="1:14">
      <c r="M16" s="170"/>
    </row>
    <row r="17" spans="13:13">
      <c r="M17" s="170"/>
    </row>
    <row r="18" spans="13:13">
      <c r="M18" s="170"/>
    </row>
    <row r="19" spans="13:13">
      <c r="M19" s="170"/>
    </row>
    <row r="20" spans="13:13">
      <c r="M20" s="170"/>
    </row>
    <row r="21" spans="13:13">
      <c r="M21" s="170"/>
    </row>
    <row r="22" spans="13:13">
      <c r="M22" s="170"/>
    </row>
    <row r="23" spans="13:13">
      <c r="M23" s="170"/>
    </row>
    <row r="24" spans="13:13">
      <c r="M24" s="170"/>
    </row>
    <row r="25" spans="13:13">
      <c r="M25" s="170"/>
    </row>
    <row r="26" spans="13:13">
      <c r="M26" s="170"/>
    </row>
    <row r="27" spans="13:13">
      <c r="M27" s="170"/>
    </row>
    <row r="28" spans="13:13">
      <c r="M28" s="170"/>
    </row>
    <row r="29" spans="13:13">
      <c r="M29" s="170"/>
    </row>
    <row r="30" spans="13:13">
      <c r="M30" s="170"/>
    </row>
    <row r="31" spans="13:13">
      <c r="M31" s="170"/>
    </row>
    <row r="32" spans="13:13">
      <c r="M32" s="170"/>
    </row>
    <row r="33" spans="13:13">
      <c r="M33" s="170"/>
    </row>
    <row r="34" spans="13:13">
      <c r="M34" s="170"/>
    </row>
    <row r="35" spans="13:13">
      <c r="M35" s="170"/>
    </row>
    <row r="36" spans="13:13">
      <c r="M36" s="170"/>
    </row>
    <row r="37" spans="13:13">
      <c r="M37" s="170"/>
    </row>
    <row r="38" spans="13:13">
      <c r="M38" s="170"/>
    </row>
    <row r="39" spans="13:13">
      <c r="M39" s="170"/>
    </row>
    <row r="40" spans="13:13">
      <c r="M40" s="170"/>
    </row>
    <row r="41" spans="13:13">
      <c r="M41" s="170"/>
    </row>
    <row r="42" spans="13:13">
      <c r="M42" s="170"/>
    </row>
  </sheetData>
  <mergeCells count="3">
    <mergeCell ref="A1:M1"/>
    <mergeCell ref="C2:M2"/>
    <mergeCell ref="A3:M3"/>
  </mergeCells>
  <printOptions horizontalCentered="1"/>
  <pageMargins left="0.59055118110236227" right="0.59055118110236227" top="0.94488188976377963" bottom="0.98425196850393704" header="0.23622047244094491" footer="0.23622047244094491"/>
  <pageSetup paperSize="9" scale="88" fitToWidth="2" orientation="landscape" r:id="rId1"/>
  <headerFooter scaleWithDoc="0">
    <oddHeader>&amp;L&amp;G</oddHeader>
    <oddFooter>&amp;R&amp;A &amp;P oldal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unka15">
    <pageSetUpPr fitToPage="1"/>
  </sheetPr>
  <dimension ref="A1:XEW358"/>
  <sheetViews>
    <sheetView zoomScale="70" zoomScaleNormal="70" workbookViewId="0">
      <selection activeCell="F14" sqref="F14"/>
    </sheetView>
  </sheetViews>
  <sheetFormatPr defaultRowHeight="12.5"/>
  <cols>
    <col min="1" max="1" width="19" customWidth="1"/>
    <col min="2" max="2" width="13.54296875" customWidth="1"/>
    <col min="3" max="3" width="26.54296875" customWidth="1"/>
    <col min="4" max="5" width="23.26953125" customWidth="1"/>
    <col min="6" max="6" width="33" customWidth="1"/>
    <col min="7" max="7" width="30.81640625" customWidth="1"/>
    <col min="8" max="8" width="17.81640625" customWidth="1"/>
    <col min="9" max="9" width="17" customWidth="1"/>
    <col min="10" max="10" width="16.54296875" customWidth="1"/>
    <col min="11" max="11" width="15.7265625" customWidth="1"/>
    <col min="254" max="254" width="16.7265625" customWidth="1"/>
    <col min="255" max="257" width="13.26953125" customWidth="1"/>
    <col min="258" max="258" width="18" customWidth="1"/>
    <col min="259" max="260" width="13.26953125" customWidth="1"/>
    <col min="261" max="263" width="14" customWidth="1"/>
    <col min="510" max="510" width="16.7265625" customWidth="1"/>
    <col min="511" max="513" width="13.26953125" customWidth="1"/>
    <col min="514" max="514" width="18" customWidth="1"/>
    <col min="515" max="516" width="13.26953125" customWidth="1"/>
    <col min="517" max="519" width="14" customWidth="1"/>
    <col min="766" max="766" width="16.7265625" customWidth="1"/>
    <col min="767" max="769" width="13.26953125" customWidth="1"/>
    <col min="770" max="770" width="18" customWidth="1"/>
    <col min="771" max="772" width="13.26953125" customWidth="1"/>
    <col min="773" max="775" width="14" customWidth="1"/>
    <col min="1022" max="1022" width="16.7265625" customWidth="1"/>
    <col min="1023" max="1025" width="13.26953125" customWidth="1"/>
    <col min="1026" max="1026" width="18" customWidth="1"/>
    <col min="1027" max="1028" width="13.26953125" customWidth="1"/>
    <col min="1029" max="1031" width="14" customWidth="1"/>
    <col min="1278" max="1278" width="16.7265625" customWidth="1"/>
    <col min="1279" max="1281" width="13.26953125" customWidth="1"/>
    <col min="1282" max="1282" width="18" customWidth="1"/>
    <col min="1283" max="1284" width="13.26953125" customWidth="1"/>
    <col min="1285" max="1287" width="14" customWidth="1"/>
    <col min="1534" max="1534" width="16.7265625" customWidth="1"/>
    <col min="1535" max="1537" width="13.26953125" customWidth="1"/>
    <col min="1538" max="1538" width="18" customWidth="1"/>
    <col min="1539" max="1540" width="13.26953125" customWidth="1"/>
    <col min="1541" max="1543" width="14" customWidth="1"/>
    <col min="1790" max="1790" width="16.7265625" customWidth="1"/>
    <col min="1791" max="1793" width="13.26953125" customWidth="1"/>
    <col min="1794" max="1794" width="18" customWidth="1"/>
    <col min="1795" max="1796" width="13.26953125" customWidth="1"/>
    <col min="1797" max="1799" width="14" customWidth="1"/>
    <col min="2046" max="2046" width="16.7265625" customWidth="1"/>
    <col min="2047" max="2049" width="13.26953125" customWidth="1"/>
    <col min="2050" max="2050" width="18" customWidth="1"/>
    <col min="2051" max="2052" width="13.26953125" customWidth="1"/>
    <col min="2053" max="2055" width="14" customWidth="1"/>
    <col min="2302" max="2302" width="16.7265625" customWidth="1"/>
    <col min="2303" max="2305" width="13.26953125" customWidth="1"/>
    <col min="2306" max="2306" width="18" customWidth="1"/>
    <col min="2307" max="2308" width="13.26953125" customWidth="1"/>
    <col min="2309" max="2311" width="14" customWidth="1"/>
    <col min="2558" max="2558" width="16.7265625" customWidth="1"/>
    <col min="2559" max="2561" width="13.26953125" customWidth="1"/>
    <col min="2562" max="2562" width="18" customWidth="1"/>
    <col min="2563" max="2564" width="13.26953125" customWidth="1"/>
    <col min="2565" max="2567" width="14" customWidth="1"/>
    <col min="2814" max="2814" width="16.7265625" customWidth="1"/>
    <col min="2815" max="2817" width="13.26953125" customWidth="1"/>
    <col min="2818" max="2818" width="18" customWidth="1"/>
    <col min="2819" max="2820" width="13.26953125" customWidth="1"/>
    <col min="2821" max="2823" width="14" customWidth="1"/>
    <col min="3070" max="3070" width="16.7265625" customWidth="1"/>
    <col min="3071" max="3073" width="13.26953125" customWidth="1"/>
    <col min="3074" max="3074" width="18" customWidth="1"/>
    <col min="3075" max="3076" width="13.26953125" customWidth="1"/>
    <col min="3077" max="3079" width="14" customWidth="1"/>
    <col min="3326" max="3326" width="16.7265625" customWidth="1"/>
    <col min="3327" max="3329" width="13.26953125" customWidth="1"/>
    <col min="3330" max="3330" width="18" customWidth="1"/>
    <col min="3331" max="3332" width="13.26953125" customWidth="1"/>
    <col min="3333" max="3335" width="14" customWidth="1"/>
    <col min="3582" max="3582" width="16.7265625" customWidth="1"/>
    <col min="3583" max="3585" width="13.26953125" customWidth="1"/>
    <col min="3586" max="3586" width="18" customWidth="1"/>
    <col min="3587" max="3588" width="13.26953125" customWidth="1"/>
    <col min="3589" max="3591" width="14" customWidth="1"/>
    <col min="3838" max="3838" width="16.7265625" customWidth="1"/>
    <col min="3839" max="3841" width="13.26953125" customWidth="1"/>
    <col min="3842" max="3842" width="18" customWidth="1"/>
    <col min="3843" max="3844" width="13.26953125" customWidth="1"/>
    <col min="3845" max="3847" width="14" customWidth="1"/>
    <col min="4094" max="4094" width="16.7265625" customWidth="1"/>
    <col min="4095" max="4097" width="13.26953125" customWidth="1"/>
    <col min="4098" max="4098" width="18" customWidth="1"/>
    <col min="4099" max="4100" width="13.26953125" customWidth="1"/>
    <col min="4101" max="4103" width="14" customWidth="1"/>
    <col min="4350" max="4350" width="16.7265625" customWidth="1"/>
    <col min="4351" max="4353" width="13.26953125" customWidth="1"/>
    <col min="4354" max="4354" width="18" customWidth="1"/>
    <col min="4355" max="4356" width="13.26953125" customWidth="1"/>
    <col min="4357" max="4359" width="14" customWidth="1"/>
    <col min="4606" max="4606" width="16.7265625" customWidth="1"/>
    <col min="4607" max="4609" width="13.26953125" customWidth="1"/>
    <col min="4610" max="4610" width="18" customWidth="1"/>
    <col min="4611" max="4612" width="13.26953125" customWidth="1"/>
    <col min="4613" max="4615" width="14" customWidth="1"/>
    <col min="4862" max="4862" width="16.7265625" customWidth="1"/>
    <col min="4863" max="4865" width="13.26953125" customWidth="1"/>
    <col min="4866" max="4866" width="18" customWidth="1"/>
    <col min="4867" max="4868" width="13.26953125" customWidth="1"/>
    <col min="4869" max="4871" width="14" customWidth="1"/>
    <col min="5118" max="5118" width="16.7265625" customWidth="1"/>
    <col min="5119" max="5121" width="13.26953125" customWidth="1"/>
    <col min="5122" max="5122" width="18" customWidth="1"/>
    <col min="5123" max="5124" width="13.26953125" customWidth="1"/>
    <col min="5125" max="5127" width="14" customWidth="1"/>
    <col min="5374" max="5374" width="16.7265625" customWidth="1"/>
    <col min="5375" max="5377" width="13.26953125" customWidth="1"/>
    <col min="5378" max="5378" width="18" customWidth="1"/>
    <col min="5379" max="5380" width="13.26953125" customWidth="1"/>
    <col min="5381" max="5383" width="14" customWidth="1"/>
    <col min="5630" max="5630" width="16.7265625" customWidth="1"/>
    <col min="5631" max="5633" width="13.26953125" customWidth="1"/>
    <col min="5634" max="5634" width="18" customWidth="1"/>
    <col min="5635" max="5636" width="13.26953125" customWidth="1"/>
    <col min="5637" max="5639" width="14" customWidth="1"/>
    <col min="5886" max="5886" width="16.7265625" customWidth="1"/>
    <col min="5887" max="5889" width="13.26953125" customWidth="1"/>
    <col min="5890" max="5890" width="18" customWidth="1"/>
    <col min="5891" max="5892" width="13.26953125" customWidth="1"/>
    <col min="5893" max="5895" width="14" customWidth="1"/>
    <col min="6142" max="6142" width="16.7265625" customWidth="1"/>
    <col min="6143" max="6145" width="13.26953125" customWidth="1"/>
    <col min="6146" max="6146" width="18" customWidth="1"/>
    <col min="6147" max="6148" width="13.26953125" customWidth="1"/>
    <col min="6149" max="6151" width="14" customWidth="1"/>
    <col min="6398" max="6398" width="16.7265625" customWidth="1"/>
    <col min="6399" max="6401" width="13.26953125" customWidth="1"/>
    <col min="6402" max="6402" width="18" customWidth="1"/>
    <col min="6403" max="6404" width="13.26953125" customWidth="1"/>
    <col min="6405" max="6407" width="14" customWidth="1"/>
    <col min="6654" max="6654" width="16.7265625" customWidth="1"/>
    <col min="6655" max="6657" width="13.26953125" customWidth="1"/>
    <col min="6658" max="6658" width="18" customWidth="1"/>
    <col min="6659" max="6660" width="13.26953125" customWidth="1"/>
    <col min="6661" max="6663" width="14" customWidth="1"/>
    <col min="6910" max="6910" width="16.7265625" customWidth="1"/>
    <col min="6911" max="6913" width="13.26953125" customWidth="1"/>
    <col min="6914" max="6914" width="18" customWidth="1"/>
    <col min="6915" max="6916" width="13.26953125" customWidth="1"/>
    <col min="6917" max="6919" width="14" customWidth="1"/>
    <col min="7166" max="7166" width="16.7265625" customWidth="1"/>
    <col min="7167" max="7169" width="13.26953125" customWidth="1"/>
    <col min="7170" max="7170" width="18" customWidth="1"/>
    <col min="7171" max="7172" width="13.26953125" customWidth="1"/>
    <col min="7173" max="7175" width="14" customWidth="1"/>
    <col min="7422" max="7422" width="16.7265625" customWidth="1"/>
    <col min="7423" max="7425" width="13.26953125" customWidth="1"/>
    <col min="7426" max="7426" width="18" customWidth="1"/>
    <col min="7427" max="7428" width="13.26953125" customWidth="1"/>
    <col min="7429" max="7431" width="14" customWidth="1"/>
    <col min="7678" max="7678" width="16.7265625" customWidth="1"/>
    <col min="7679" max="7681" width="13.26953125" customWidth="1"/>
    <col min="7682" max="7682" width="18" customWidth="1"/>
    <col min="7683" max="7684" width="13.26953125" customWidth="1"/>
    <col min="7685" max="7687" width="14" customWidth="1"/>
    <col min="7934" max="7934" width="16.7265625" customWidth="1"/>
    <col min="7935" max="7937" width="13.26953125" customWidth="1"/>
    <col min="7938" max="7938" width="18" customWidth="1"/>
    <col min="7939" max="7940" width="13.26953125" customWidth="1"/>
    <col min="7941" max="7943" width="14" customWidth="1"/>
    <col min="8190" max="8190" width="16.7265625" customWidth="1"/>
    <col min="8191" max="8193" width="13.26953125" customWidth="1"/>
    <col min="8194" max="8194" width="18" customWidth="1"/>
    <col min="8195" max="8196" width="13.26953125" customWidth="1"/>
    <col min="8197" max="8199" width="14" customWidth="1"/>
    <col min="8446" max="8446" width="16.7265625" customWidth="1"/>
    <col min="8447" max="8449" width="13.26953125" customWidth="1"/>
    <col min="8450" max="8450" width="18" customWidth="1"/>
    <col min="8451" max="8452" width="13.26953125" customWidth="1"/>
    <col min="8453" max="8455" width="14" customWidth="1"/>
    <col min="8702" max="8702" width="16.7265625" customWidth="1"/>
    <col min="8703" max="8705" width="13.26953125" customWidth="1"/>
    <col min="8706" max="8706" width="18" customWidth="1"/>
    <col min="8707" max="8708" width="13.26953125" customWidth="1"/>
    <col min="8709" max="8711" width="14" customWidth="1"/>
    <col min="8958" max="8958" width="16.7265625" customWidth="1"/>
    <col min="8959" max="8961" width="13.26953125" customWidth="1"/>
    <col min="8962" max="8962" width="18" customWidth="1"/>
    <col min="8963" max="8964" width="13.26953125" customWidth="1"/>
    <col min="8965" max="8967" width="14" customWidth="1"/>
    <col min="9214" max="9214" width="16.7265625" customWidth="1"/>
    <col min="9215" max="9217" width="13.26953125" customWidth="1"/>
    <col min="9218" max="9218" width="18" customWidth="1"/>
    <col min="9219" max="9220" width="13.26953125" customWidth="1"/>
    <col min="9221" max="9223" width="14" customWidth="1"/>
    <col min="9470" max="9470" width="16.7265625" customWidth="1"/>
    <col min="9471" max="9473" width="13.26953125" customWidth="1"/>
    <col min="9474" max="9474" width="18" customWidth="1"/>
    <col min="9475" max="9476" width="13.26953125" customWidth="1"/>
    <col min="9477" max="9479" width="14" customWidth="1"/>
    <col min="9726" max="9726" width="16.7265625" customWidth="1"/>
    <col min="9727" max="9729" width="13.26953125" customWidth="1"/>
    <col min="9730" max="9730" width="18" customWidth="1"/>
    <col min="9731" max="9732" width="13.26953125" customWidth="1"/>
    <col min="9733" max="9735" width="14" customWidth="1"/>
    <col min="9982" max="9982" width="16.7265625" customWidth="1"/>
    <col min="9983" max="9985" width="13.26953125" customWidth="1"/>
    <col min="9986" max="9986" width="18" customWidth="1"/>
    <col min="9987" max="9988" width="13.26953125" customWidth="1"/>
    <col min="9989" max="9991" width="14" customWidth="1"/>
    <col min="10238" max="10238" width="16.7265625" customWidth="1"/>
    <col min="10239" max="10241" width="13.26953125" customWidth="1"/>
    <col min="10242" max="10242" width="18" customWidth="1"/>
    <col min="10243" max="10244" width="13.26953125" customWidth="1"/>
    <col min="10245" max="10247" width="14" customWidth="1"/>
    <col min="10494" max="10494" width="16.7265625" customWidth="1"/>
    <col min="10495" max="10497" width="13.26953125" customWidth="1"/>
    <col min="10498" max="10498" width="18" customWidth="1"/>
    <col min="10499" max="10500" width="13.26953125" customWidth="1"/>
    <col min="10501" max="10503" width="14" customWidth="1"/>
    <col min="10750" max="10750" width="16.7265625" customWidth="1"/>
    <col min="10751" max="10753" width="13.26953125" customWidth="1"/>
    <col min="10754" max="10754" width="18" customWidth="1"/>
    <col min="10755" max="10756" width="13.26953125" customWidth="1"/>
    <col min="10757" max="10759" width="14" customWidth="1"/>
    <col min="11006" max="11006" width="16.7265625" customWidth="1"/>
    <col min="11007" max="11009" width="13.26953125" customWidth="1"/>
    <col min="11010" max="11010" width="18" customWidth="1"/>
    <col min="11011" max="11012" width="13.26953125" customWidth="1"/>
    <col min="11013" max="11015" width="14" customWidth="1"/>
    <col min="11262" max="11262" width="16.7265625" customWidth="1"/>
    <col min="11263" max="11265" width="13.26953125" customWidth="1"/>
    <col min="11266" max="11266" width="18" customWidth="1"/>
    <col min="11267" max="11268" width="13.26953125" customWidth="1"/>
    <col min="11269" max="11271" width="14" customWidth="1"/>
    <col min="11518" max="11518" width="16.7265625" customWidth="1"/>
    <col min="11519" max="11521" width="13.26953125" customWidth="1"/>
    <col min="11522" max="11522" width="18" customWidth="1"/>
    <col min="11523" max="11524" width="13.26953125" customWidth="1"/>
    <col min="11525" max="11527" width="14" customWidth="1"/>
    <col min="11774" max="11774" width="16.7265625" customWidth="1"/>
    <col min="11775" max="11777" width="13.26953125" customWidth="1"/>
    <col min="11778" max="11778" width="18" customWidth="1"/>
    <col min="11779" max="11780" width="13.26953125" customWidth="1"/>
    <col min="11781" max="11783" width="14" customWidth="1"/>
    <col min="12030" max="12030" width="16.7265625" customWidth="1"/>
    <col min="12031" max="12033" width="13.26953125" customWidth="1"/>
    <col min="12034" max="12034" width="18" customWidth="1"/>
    <col min="12035" max="12036" width="13.26953125" customWidth="1"/>
    <col min="12037" max="12039" width="14" customWidth="1"/>
    <col min="12286" max="12286" width="16.7265625" customWidth="1"/>
    <col min="12287" max="12289" width="13.26953125" customWidth="1"/>
    <col min="12290" max="12290" width="18" customWidth="1"/>
    <col min="12291" max="12292" width="13.26953125" customWidth="1"/>
    <col min="12293" max="12295" width="14" customWidth="1"/>
    <col min="12542" max="12542" width="16.7265625" customWidth="1"/>
    <col min="12543" max="12545" width="13.26953125" customWidth="1"/>
    <col min="12546" max="12546" width="18" customWidth="1"/>
    <col min="12547" max="12548" width="13.26953125" customWidth="1"/>
    <col min="12549" max="12551" width="14" customWidth="1"/>
    <col min="12798" max="12798" width="16.7265625" customWidth="1"/>
    <col min="12799" max="12801" width="13.26953125" customWidth="1"/>
    <col min="12802" max="12802" width="18" customWidth="1"/>
    <col min="12803" max="12804" width="13.26953125" customWidth="1"/>
    <col min="12805" max="12807" width="14" customWidth="1"/>
    <col min="13054" max="13054" width="16.7265625" customWidth="1"/>
    <col min="13055" max="13057" width="13.26953125" customWidth="1"/>
    <col min="13058" max="13058" width="18" customWidth="1"/>
    <col min="13059" max="13060" width="13.26953125" customWidth="1"/>
    <col min="13061" max="13063" width="14" customWidth="1"/>
    <col min="13310" max="13310" width="16.7265625" customWidth="1"/>
    <col min="13311" max="13313" width="13.26953125" customWidth="1"/>
    <col min="13314" max="13314" width="18" customWidth="1"/>
    <col min="13315" max="13316" width="13.26953125" customWidth="1"/>
    <col min="13317" max="13319" width="14" customWidth="1"/>
    <col min="13566" max="13566" width="16.7265625" customWidth="1"/>
    <col min="13567" max="13569" width="13.26953125" customWidth="1"/>
    <col min="13570" max="13570" width="18" customWidth="1"/>
    <col min="13571" max="13572" width="13.26953125" customWidth="1"/>
    <col min="13573" max="13575" width="14" customWidth="1"/>
    <col min="13822" max="13822" width="16.7265625" customWidth="1"/>
    <col min="13823" max="13825" width="13.26953125" customWidth="1"/>
    <col min="13826" max="13826" width="18" customWidth="1"/>
    <col min="13827" max="13828" width="13.26953125" customWidth="1"/>
    <col min="13829" max="13831" width="14" customWidth="1"/>
    <col min="14078" max="14078" width="16.7265625" customWidth="1"/>
    <col min="14079" max="14081" width="13.26953125" customWidth="1"/>
    <col min="14082" max="14082" width="18" customWidth="1"/>
    <col min="14083" max="14084" width="13.26953125" customWidth="1"/>
    <col min="14085" max="14087" width="14" customWidth="1"/>
    <col min="14334" max="14334" width="16.7265625" customWidth="1"/>
    <col min="14335" max="14337" width="13.26953125" customWidth="1"/>
    <col min="14338" max="14338" width="18" customWidth="1"/>
    <col min="14339" max="14340" width="13.26953125" customWidth="1"/>
    <col min="14341" max="14343" width="14" customWidth="1"/>
    <col min="14590" max="14590" width="16.7265625" customWidth="1"/>
    <col min="14591" max="14593" width="13.26953125" customWidth="1"/>
    <col min="14594" max="14594" width="18" customWidth="1"/>
    <col min="14595" max="14596" width="13.26953125" customWidth="1"/>
    <col min="14597" max="14599" width="14" customWidth="1"/>
    <col min="14846" max="14846" width="16.7265625" customWidth="1"/>
    <col min="14847" max="14849" width="13.26953125" customWidth="1"/>
    <col min="14850" max="14850" width="18" customWidth="1"/>
    <col min="14851" max="14852" width="13.26953125" customWidth="1"/>
    <col min="14853" max="14855" width="14" customWidth="1"/>
    <col min="15102" max="15102" width="16.7265625" customWidth="1"/>
    <col min="15103" max="15105" width="13.26953125" customWidth="1"/>
    <col min="15106" max="15106" width="18" customWidth="1"/>
    <col min="15107" max="15108" width="13.26953125" customWidth="1"/>
    <col min="15109" max="15111" width="14" customWidth="1"/>
    <col min="15358" max="15358" width="16.7265625" customWidth="1"/>
    <col min="15359" max="15361" width="13.26953125" customWidth="1"/>
    <col min="15362" max="15362" width="18" customWidth="1"/>
    <col min="15363" max="15364" width="13.26953125" customWidth="1"/>
    <col min="15365" max="15367" width="14" customWidth="1"/>
    <col min="15614" max="15614" width="16.7265625" customWidth="1"/>
    <col min="15615" max="15617" width="13.26953125" customWidth="1"/>
    <col min="15618" max="15618" width="18" customWidth="1"/>
    <col min="15619" max="15620" width="13.26953125" customWidth="1"/>
    <col min="15621" max="15623" width="14" customWidth="1"/>
    <col min="15870" max="15870" width="16.7265625" customWidth="1"/>
    <col min="15871" max="15873" width="13.26953125" customWidth="1"/>
    <col min="15874" max="15874" width="18" customWidth="1"/>
    <col min="15875" max="15876" width="13.26953125" customWidth="1"/>
    <col min="15877" max="15879" width="14" customWidth="1"/>
    <col min="16126" max="16126" width="16.7265625" customWidth="1"/>
    <col min="16127" max="16129" width="13.26953125" customWidth="1"/>
    <col min="16130" max="16130" width="18" customWidth="1"/>
    <col min="16131" max="16132" width="13.26953125" customWidth="1"/>
    <col min="16133" max="16135" width="14" customWidth="1"/>
  </cols>
  <sheetData>
    <row r="1" spans="1:16377" ht="21" customHeight="1" thickBot="1">
      <c r="A1" s="382" t="s">
        <v>233</v>
      </c>
      <c r="B1" s="383"/>
      <c r="C1" s="383"/>
      <c r="D1" s="383"/>
      <c r="E1" s="383"/>
      <c r="F1" s="383"/>
      <c r="G1" s="383"/>
      <c r="H1" s="383"/>
      <c r="I1" s="383"/>
      <c r="J1" s="383"/>
      <c r="K1" s="383"/>
    </row>
    <row r="2" spans="1:16377" ht="18.75" customHeight="1" thickBot="1">
      <c r="A2" s="123" t="s">
        <v>3</v>
      </c>
      <c r="B2" s="40">
        <f>'1.1.'!A5</f>
        <v>0</v>
      </c>
      <c r="C2" s="124"/>
      <c r="D2" s="125"/>
      <c r="E2" s="125"/>
      <c r="F2" s="125"/>
      <c r="G2" s="125"/>
      <c r="H2" s="125"/>
      <c r="I2" s="125"/>
      <c r="J2" s="125"/>
      <c r="K2" s="229"/>
    </row>
    <row r="3" spans="1:16377" ht="51" customHeight="1" thickBot="1">
      <c r="A3" s="414" t="s">
        <v>9992</v>
      </c>
      <c r="B3" s="420"/>
      <c r="C3" s="420"/>
      <c r="D3" s="420"/>
      <c r="E3" s="420"/>
      <c r="F3" s="420"/>
      <c r="G3" s="420"/>
      <c r="H3" s="420"/>
      <c r="I3" s="420"/>
      <c r="J3" s="420"/>
      <c r="K3" s="421"/>
    </row>
    <row r="4" spans="1:16377" ht="78" customHeight="1">
      <c r="A4" s="97" t="s">
        <v>2</v>
      </c>
      <c r="B4" s="98" t="s">
        <v>10</v>
      </c>
      <c r="C4" s="119" t="s">
        <v>38</v>
      </c>
      <c r="D4" s="99" t="s">
        <v>179</v>
      </c>
      <c r="E4" s="99" t="s">
        <v>174</v>
      </c>
      <c r="F4" s="99" t="s">
        <v>175</v>
      </c>
      <c r="G4" s="119" t="s">
        <v>177</v>
      </c>
      <c r="H4" s="119" t="s">
        <v>322</v>
      </c>
      <c r="I4" s="119" t="s">
        <v>93</v>
      </c>
      <c r="J4" s="119" t="s">
        <v>323</v>
      </c>
      <c r="K4" s="230" t="s">
        <v>324</v>
      </c>
    </row>
    <row r="5" spans="1:16377" ht="69.75" customHeight="1" thickBot="1">
      <c r="A5" s="226" t="s">
        <v>9976</v>
      </c>
      <c r="B5" s="101"/>
      <c r="C5" s="114"/>
      <c r="D5" s="114" t="s">
        <v>9903</v>
      </c>
      <c r="E5" s="114"/>
      <c r="F5" s="101"/>
      <c r="G5" s="101" t="s">
        <v>9902</v>
      </c>
      <c r="H5" s="101" t="s">
        <v>97</v>
      </c>
      <c r="I5" s="101" t="s">
        <v>97</v>
      </c>
      <c r="J5" s="101" t="s">
        <v>4</v>
      </c>
      <c r="K5" s="231" t="s">
        <v>97</v>
      </c>
    </row>
    <row r="6" spans="1:16377" s="12" customFormat="1" ht="24" customHeight="1">
      <c r="A6" s="2"/>
      <c r="B6" s="5"/>
      <c r="C6" s="5"/>
      <c r="D6" s="5"/>
      <c r="E6" s="5"/>
      <c r="F6" s="5"/>
      <c r="G6" s="5"/>
      <c r="H6" s="174"/>
      <c r="I6" s="174"/>
      <c r="J6" s="174"/>
      <c r="K6" s="174"/>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row>
    <row r="7" spans="1:16377">
      <c r="H7" s="170"/>
      <c r="I7" s="170"/>
      <c r="J7" s="170"/>
      <c r="K7" s="170"/>
    </row>
    <row r="8" spans="1:16377">
      <c r="H8" s="170"/>
      <c r="I8" s="170"/>
      <c r="J8" s="170"/>
      <c r="K8" s="170"/>
    </row>
    <row r="9" spans="1:16377">
      <c r="H9" s="170"/>
      <c r="I9" s="170"/>
      <c r="J9" s="170"/>
      <c r="K9" s="170"/>
    </row>
    <row r="10" spans="1:16377">
      <c r="H10" s="170"/>
      <c r="I10" s="170"/>
      <c r="J10" s="170"/>
      <c r="K10" s="170"/>
    </row>
    <row r="11" spans="1:16377">
      <c r="H11" s="170"/>
      <c r="I11" s="170"/>
      <c r="J11" s="170"/>
      <c r="K11" s="170"/>
    </row>
    <row r="12" spans="1:16377">
      <c r="H12" s="170"/>
      <c r="I12" s="170"/>
      <c r="J12" s="170"/>
      <c r="K12" s="170"/>
    </row>
    <row r="13" spans="1:16377">
      <c r="H13" s="170"/>
      <c r="I13" s="170"/>
      <c r="J13" s="170"/>
      <c r="K13" s="170"/>
    </row>
    <row r="14" spans="1:16377">
      <c r="H14" s="170"/>
      <c r="I14" s="170"/>
      <c r="J14" s="170"/>
      <c r="K14" s="170"/>
    </row>
    <row r="15" spans="1:16377">
      <c r="H15" s="170"/>
      <c r="I15" s="170"/>
      <c r="J15" s="170"/>
      <c r="K15" s="170"/>
    </row>
    <row r="16" spans="1:16377">
      <c r="H16" s="170"/>
      <c r="I16" s="170"/>
      <c r="J16" s="170"/>
      <c r="K16" s="170"/>
    </row>
    <row r="17" spans="8:11">
      <c r="H17" s="170"/>
      <c r="I17" s="170"/>
      <c r="J17" s="170"/>
      <c r="K17" s="170"/>
    </row>
    <row r="18" spans="8:11">
      <c r="H18" s="170"/>
      <c r="I18" s="170"/>
      <c r="J18" s="170"/>
      <c r="K18" s="170"/>
    </row>
    <row r="19" spans="8:11">
      <c r="H19" s="170"/>
      <c r="I19" s="170"/>
      <c r="J19" s="170"/>
      <c r="K19" s="170"/>
    </row>
    <row r="20" spans="8:11">
      <c r="H20" s="170"/>
      <c r="I20" s="170"/>
      <c r="J20" s="170"/>
      <c r="K20" s="170"/>
    </row>
    <row r="21" spans="8:11">
      <c r="H21" s="170"/>
      <c r="I21" s="170"/>
      <c r="J21" s="170"/>
      <c r="K21" s="170"/>
    </row>
    <row r="22" spans="8:11">
      <c r="H22" s="170"/>
      <c r="I22" s="170"/>
      <c r="J22" s="170"/>
      <c r="K22" s="170"/>
    </row>
    <row r="23" spans="8:11">
      <c r="H23" s="170"/>
      <c r="I23" s="170"/>
      <c r="J23" s="170"/>
      <c r="K23" s="170"/>
    </row>
    <row r="24" spans="8:11">
      <c r="H24" s="170"/>
      <c r="I24" s="170"/>
      <c r="J24" s="170"/>
      <c r="K24" s="170"/>
    </row>
    <row r="25" spans="8:11">
      <c r="H25" s="170"/>
      <c r="I25" s="170"/>
      <c r="J25" s="170"/>
      <c r="K25" s="170"/>
    </row>
    <row r="26" spans="8:11">
      <c r="H26" s="170"/>
      <c r="I26" s="170"/>
      <c r="J26" s="170"/>
      <c r="K26" s="170"/>
    </row>
    <row r="27" spans="8:11">
      <c r="H27" s="170"/>
      <c r="I27" s="170"/>
      <c r="J27" s="170"/>
      <c r="K27" s="170"/>
    </row>
    <row r="28" spans="8:11">
      <c r="H28" s="170"/>
      <c r="I28" s="170"/>
      <c r="J28" s="170"/>
      <c r="K28" s="170"/>
    </row>
    <row r="29" spans="8:11">
      <c r="H29" s="170"/>
      <c r="I29" s="170"/>
      <c r="J29" s="170"/>
      <c r="K29" s="170"/>
    </row>
    <row r="30" spans="8:11">
      <c r="H30" s="170"/>
      <c r="I30" s="170"/>
      <c r="J30" s="170"/>
      <c r="K30" s="170"/>
    </row>
    <row r="31" spans="8:11">
      <c r="H31" s="170"/>
      <c r="I31" s="170"/>
      <c r="J31" s="170"/>
      <c r="K31" s="170"/>
    </row>
    <row r="32" spans="8:11">
      <c r="H32" s="170"/>
      <c r="I32" s="170"/>
      <c r="J32" s="170"/>
      <c r="K32" s="170"/>
    </row>
    <row r="33" spans="8:11">
      <c r="H33" s="170"/>
      <c r="I33" s="170"/>
      <c r="J33" s="170"/>
      <c r="K33" s="170"/>
    </row>
    <row r="34" spans="8:11">
      <c r="H34" s="170"/>
      <c r="I34" s="170"/>
      <c r="J34" s="170"/>
      <c r="K34" s="170"/>
    </row>
    <row r="35" spans="8:11">
      <c r="H35" s="170"/>
      <c r="I35" s="170"/>
      <c r="J35" s="170"/>
      <c r="K35" s="170"/>
    </row>
    <row r="36" spans="8:11">
      <c r="H36" s="170"/>
      <c r="I36" s="170"/>
      <c r="J36" s="170"/>
      <c r="K36" s="170"/>
    </row>
    <row r="37" spans="8:11">
      <c r="H37" s="170"/>
      <c r="I37" s="170"/>
      <c r="J37" s="170"/>
      <c r="K37" s="170"/>
    </row>
    <row r="38" spans="8:11">
      <c r="H38" s="170"/>
      <c r="I38" s="170"/>
      <c r="J38" s="170"/>
      <c r="K38" s="170"/>
    </row>
    <row r="39" spans="8:11">
      <c r="H39" s="170"/>
      <c r="I39" s="170"/>
      <c r="J39" s="170"/>
      <c r="K39" s="170"/>
    </row>
    <row r="40" spans="8:11">
      <c r="H40" s="170"/>
      <c r="I40" s="170"/>
      <c r="J40" s="170"/>
      <c r="K40" s="170"/>
    </row>
    <row r="41" spans="8:11">
      <c r="H41" s="170"/>
      <c r="I41" s="170"/>
      <c r="J41" s="170"/>
      <c r="K41" s="170"/>
    </row>
    <row r="42" spans="8:11">
      <c r="H42" s="170"/>
      <c r="I42" s="170"/>
      <c r="J42" s="170"/>
      <c r="K42" s="170"/>
    </row>
    <row r="43" spans="8:11">
      <c r="H43" s="170"/>
      <c r="I43" s="170"/>
      <c r="J43" s="170"/>
      <c r="K43" s="170"/>
    </row>
    <row r="44" spans="8:11">
      <c r="H44" s="170"/>
      <c r="I44" s="170"/>
      <c r="J44" s="170"/>
      <c r="K44" s="170"/>
    </row>
    <row r="45" spans="8:11">
      <c r="H45" s="170"/>
      <c r="I45" s="170"/>
      <c r="J45" s="170"/>
      <c r="K45" s="170"/>
    </row>
    <row r="46" spans="8:11">
      <c r="H46" s="170"/>
      <c r="I46" s="170"/>
      <c r="J46" s="170"/>
      <c r="K46" s="170"/>
    </row>
    <row r="47" spans="8:11">
      <c r="H47" s="170"/>
      <c r="I47" s="170"/>
      <c r="J47" s="170"/>
      <c r="K47" s="170"/>
    </row>
    <row r="48" spans="8:11">
      <c r="H48" s="170"/>
      <c r="I48" s="170"/>
      <c r="J48" s="170"/>
      <c r="K48" s="170"/>
    </row>
    <row r="49" spans="8:11">
      <c r="H49" s="170"/>
      <c r="I49" s="170"/>
      <c r="J49" s="170"/>
      <c r="K49" s="170"/>
    </row>
    <row r="50" spans="8:11">
      <c r="H50" s="170"/>
      <c r="I50" s="170"/>
      <c r="J50" s="170"/>
      <c r="K50" s="170"/>
    </row>
    <row r="51" spans="8:11">
      <c r="H51" s="170"/>
      <c r="I51" s="170"/>
      <c r="J51" s="170"/>
      <c r="K51" s="170"/>
    </row>
    <row r="52" spans="8:11">
      <c r="H52" s="170"/>
      <c r="I52" s="170"/>
      <c r="J52" s="170"/>
      <c r="K52" s="170"/>
    </row>
    <row r="53" spans="8:11">
      <c r="H53" s="170"/>
      <c r="I53" s="170"/>
      <c r="J53" s="170"/>
      <c r="K53" s="170"/>
    </row>
    <row r="54" spans="8:11">
      <c r="H54" s="170"/>
      <c r="I54" s="170"/>
      <c r="J54" s="170"/>
      <c r="K54" s="170"/>
    </row>
    <row r="55" spans="8:11">
      <c r="H55" s="170"/>
      <c r="I55" s="170"/>
      <c r="J55" s="170"/>
      <c r="K55" s="170"/>
    </row>
    <row r="56" spans="8:11">
      <c r="H56" s="170"/>
      <c r="I56" s="170"/>
      <c r="J56" s="170"/>
      <c r="K56" s="170"/>
    </row>
    <row r="57" spans="8:11">
      <c r="H57" s="170"/>
      <c r="I57" s="170"/>
      <c r="J57" s="170"/>
      <c r="K57" s="170"/>
    </row>
    <row r="58" spans="8:11">
      <c r="H58" s="170"/>
      <c r="I58" s="170"/>
      <c r="J58" s="170"/>
      <c r="K58" s="170"/>
    </row>
    <row r="59" spans="8:11">
      <c r="H59" s="170"/>
      <c r="I59" s="170"/>
      <c r="J59" s="170"/>
      <c r="K59" s="170"/>
    </row>
    <row r="60" spans="8:11">
      <c r="H60" s="170"/>
      <c r="I60" s="170"/>
      <c r="J60" s="170"/>
      <c r="K60" s="170"/>
    </row>
    <row r="61" spans="8:11">
      <c r="H61" s="170"/>
      <c r="I61" s="170"/>
      <c r="J61" s="170"/>
      <c r="K61" s="170"/>
    </row>
    <row r="62" spans="8:11">
      <c r="H62" s="170"/>
      <c r="I62" s="170"/>
      <c r="J62" s="170"/>
      <c r="K62" s="170"/>
    </row>
    <row r="63" spans="8:11">
      <c r="H63" s="170"/>
      <c r="I63" s="170"/>
      <c r="J63" s="170"/>
      <c r="K63" s="170"/>
    </row>
    <row r="64" spans="8:11">
      <c r="H64" s="170"/>
      <c r="I64" s="170"/>
      <c r="J64" s="170"/>
      <c r="K64" s="170"/>
    </row>
    <row r="65" spans="8:11">
      <c r="H65" s="170"/>
      <c r="I65" s="170"/>
      <c r="J65" s="170"/>
      <c r="K65" s="170"/>
    </row>
    <row r="66" spans="8:11">
      <c r="H66" s="170"/>
      <c r="I66" s="170"/>
      <c r="J66" s="170"/>
      <c r="K66" s="170"/>
    </row>
    <row r="67" spans="8:11">
      <c r="H67" s="170"/>
      <c r="I67" s="170"/>
      <c r="J67" s="170"/>
      <c r="K67" s="170"/>
    </row>
    <row r="68" spans="8:11">
      <c r="H68" s="170"/>
      <c r="I68" s="170"/>
      <c r="J68" s="170"/>
      <c r="K68" s="170"/>
    </row>
    <row r="69" spans="8:11">
      <c r="H69" s="170"/>
      <c r="I69" s="170"/>
      <c r="J69" s="170"/>
      <c r="K69" s="170"/>
    </row>
    <row r="70" spans="8:11">
      <c r="H70" s="170"/>
      <c r="I70" s="170"/>
      <c r="J70" s="170"/>
      <c r="K70" s="170"/>
    </row>
    <row r="71" spans="8:11">
      <c r="H71" s="170"/>
      <c r="I71" s="170"/>
      <c r="J71" s="170"/>
      <c r="K71" s="170"/>
    </row>
    <row r="72" spans="8:11">
      <c r="H72" s="170"/>
      <c r="I72" s="170"/>
      <c r="J72" s="170"/>
      <c r="K72" s="170"/>
    </row>
    <row r="73" spans="8:11">
      <c r="H73" s="170"/>
      <c r="I73" s="170"/>
      <c r="J73" s="170"/>
      <c r="K73" s="170"/>
    </row>
    <row r="74" spans="8:11">
      <c r="H74" s="170"/>
      <c r="I74" s="170"/>
      <c r="J74" s="170"/>
      <c r="K74" s="170"/>
    </row>
    <row r="75" spans="8:11">
      <c r="H75" s="170"/>
      <c r="I75" s="170"/>
      <c r="J75" s="170"/>
      <c r="K75" s="170"/>
    </row>
    <row r="76" spans="8:11">
      <c r="H76" s="170"/>
      <c r="I76" s="170"/>
      <c r="J76" s="170"/>
      <c r="K76" s="170"/>
    </row>
    <row r="77" spans="8:11">
      <c r="H77" s="170"/>
      <c r="I77" s="170"/>
      <c r="J77" s="170"/>
      <c r="K77" s="170"/>
    </row>
    <row r="78" spans="8:11">
      <c r="H78" s="170"/>
      <c r="I78" s="170"/>
      <c r="J78" s="170"/>
      <c r="K78" s="170"/>
    </row>
    <row r="79" spans="8:11">
      <c r="H79" s="170"/>
      <c r="I79" s="170"/>
      <c r="J79" s="170"/>
      <c r="K79" s="170"/>
    </row>
    <row r="80" spans="8:11">
      <c r="H80" s="170"/>
      <c r="I80" s="170"/>
      <c r="J80" s="170"/>
      <c r="K80" s="170"/>
    </row>
    <row r="81" spans="8:11">
      <c r="H81" s="170"/>
      <c r="I81" s="170"/>
      <c r="J81" s="170"/>
      <c r="K81" s="170"/>
    </row>
    <row r="82" spans="8:11">
      <c r="H82" s="170"/>
      <c r="I82" s="170"/>
      <c r="J82" s="170"/>
      <c r="K82" s="170"/>
    </row>
    <row r="83" spans="8:11">
      <c r="H83" s="170"/>
      <c r="I83" s="170"/>
      <c r="J83" s="170"/>
      <c r="K83" s="170"/>
    </row>
    <row r="84" spans="8:11">
      <c r="H84" s="170"/>
      <c r="I84" s="170"/>
      <c r="J84" s="170"/>
      <c r="K84" s="170"/>
    </row>
    <row r="85" spans="8:11">
      <c r="H85" s="170"/>
      <c r="I85" s="170"/>
      <c r="J85" s="170"/>
      <c r="K85" s="170"/>
    </row>
    <row r="86" spans="8:11">
      <c r="H86" s="170"/>
      <c r="I86" s="170"/>
      <c r="J86" s="170"/>
      <c r="K86" s="170"/>
    </row>
    <row r="87" spans="8:11">
      <c r="H87" s="170"/>
      <c r="I87" s="170"/>
      <c r="J87" s="170"/>
      <c r="K87" s="170"/>
    </row>
    <row r="88" spans="8:11">
      <c r="H88" s="170"/>
      <c r="I88" s="170"/>
      <c r="J88" s="170"/>
      <c r="K88" s="170"/>
    </row>
    <row r="89" spans="8:11">
      <c r="H89" s="170"/>
      <c r="I89" s="170"/>
      <c r="J89" s="170"/>
      <c r="K89" s="170"/>
    </row>
    <row r="90" spans="8:11">
      <c r="H90" s="170"/>
      <c r="I90" s="170"/>
      <c r="J90" s="170"/>
      <c r="K90" s="170"/>
    </row>
    <row r="91" spans="8:11">
      <c r="H91" s="170"/>
      <c r="I91" s="170"/>
      <c r="J91" s="170"/>
      <c r="K91" s="170"/>
    </row>
    <row r="92" spans="8:11">
      <c r="H92" s="170"/>
      <c r="I92" s="170"/>
      <c r="J92" s="170"/>
      <c r="K92" s="170"/>
    </row>
    <row r="93" spans="8:11">
      <c r="H93" s="170"/>
      <c r="I93" s="170"/>
      <c r="J93" s="170"/>
      <c r="K93" s="170"/>
    </row>
    <row r="94" spans="8:11">
      <c r="H94" s="170"/>
      <c r="I94" s="170"/>
      <c r="J94" s="170"/>
      <c r="K94" s="170"/>
    </row>
    <row r="95" spans="8:11">
      <c r="H95" s="170"/>
      <c r="I95" s="170"/>
      <c r="J95" s="170"/>
      <c r="K95" s="170"/>
    </row>
    <row r="96" spans="8:11">
      <c r="H96" s="170"/>
      <c r="I96" s="170"/>
      <c r="J96" s="170"/>
      <c r="K96" s="170"/>
    </row>
    <row r="97" spans="8:11">
      <c r="H97" s="170"/>
      <c r="I97" s="170"/>
      <c r="J97" s="170"/>
      <c r="K97" s="170"/>
    </row>
    <row r="98" spans="8:11">
      <c r="H98" s="170"/>
      <c r="I98" s="170"/>
      <c r="J98" s="170"/>
      <c r="K98" s="170"/>
    </row>
    <row r="99" spans="8:11">
      <c r="H99" s="170"/>
      <c r="I99" s="170"/>
      <c r="J99" s="170"/>
      <c r="K99" s="170"/>
    </row>
    <row r="100" spans="8:11">
      <c r="H100" s="170"/>
      <c r="I100" s="170"/>
      <c r="J100" s="170"/>
      <c r="K100" s="170"/>
    </row>
    <row r="101" spans="8:11">
      <c r="H101" s="170"/>
      <c r="I101" s="170"/>
      <c r="J101" s="170"/>
      <c r="K101" s="170"/>
    </row>
    <row r="102" spans="8:11">
      <c r="H102" s="170"/>
      <c r="I102" s="170"/>
      <c r="J102" s="170"/>
      <c r="K102" s="170"/>
    </row>
    <row r="103" spans="8:11">
      <c r="H103" s="170"/>
      <c r="I103" s="170"/>
      <c r="J103" s="170"/>
      <c r="K103" s="170"/>
    </row>
    <row r="104" spans="8:11">
      <c r="H104" s="170"/>
      <c r="I104" s="170"/>
      <c r="J104" s="170"/>
      <c r="K104" s="170"/>
    </row>
    <row r="105" spans="8:11">
      <c r="H105" s="170"/>
      <c r="I105" s="170"/>
      <c r="J105" s="170"/>
      <c r="K105" s="170"/>
    </row>
    <row r="106" spans="8:11">
      <c r="H106" s="170"/>
      <c r="I106" s="170"/>
      <c r="J106" s="170"/>
      <c r="K106" s="170"/>
    </row>
    <row r="107" spans="8:11">
      <c r="H107" s="170"/>
      <c r="I107" s="170"/>
      <c r="J107" s="170"/>
      <c r="K107" s="170"/>
    </row>
    <row r="108" spans="8:11">
      <c r="H108" s="170"/>
      <c r="I108" s="170"/>
      <c r="J108" s="170"/>
      <c r="K108" s="170"/>
    </row>
    <row r="109" spans="8:11">
      <c r="H109" s="170"/>
      <c r="I109" s="170"/>
      <c r="J109" s="170"/>
      <c r="K109" s="170"/>
    </row>
    <row r="110" spans="8:11">
      <c r="H110" s="170"/>
      <c r="I110" s="170"/>
      <c r="J110" s="170"/>
      <c r="K110" s="170"/>
    </row>
    <row r="111" spans="8:11">
      <c r="H111" s="170"/>
      <c r="I111" s="170"/>
      <c r="J111" s="170"/>
      <c r="K111" s="170"/>
    </row>
    <row r="112" spans="8:11">
      <c r="H112" s="170"/>
      <c r="I112" s="170"/>
      <c r="J112" s="170"/>
      <c r="K112" s="170"/>
    </row>
    <row r="113" spans="8:11">
      <c r="H113" s="170"/>
      <c r="I113" s="170"/>
      <c r="J113" s="170"/>
      <c r="K113" s="170"/>
    </row>
    <row r="114" spans="8:11">
      <c r="H114" s="170"/>
      <c r="I114" s="170"/>
      <c r="J114" s="170"/>
      <c r="K114" s="170"/>
    </row>
    <row r="115" spans="8:11">
      <c r="H115" s="170"/>
      <c r="I115" s="170"/>
      <c r="J115" s="170"/>
      <c r="K115" s="170"/>
    </row>
    <row r="116" spans="8:11">
      <c r="H116" s="170"/>
      <c r="I116" s="170"/>
      <c r="J116" s="170"/>
      <c r="K116" s="170"/>
    </row>
    <row r="117" spans="8:11">
      <c r="H117" s="170"/>
      <c r="I117" s="170"/>
      <c r="J117" s="170"/>
      <c r="K117" s="170"/>
    </row>
    <row r="118" spans="8:11">
      <c r="H118" s="170"/>
      <c r="I118" s="170"/>
      <c r="J118" s="170"/>
      <c r="K118" s="170"/>
    </row>
    <row r="119" spans="8:11">
      <c r="H119" s="170"/>
      <c r="I119" s="170"/>
      <c r="J119" s="170"/>
      <c r="K119" s="170"/>
    </row>
    <row r="120" spans="8:11">
      <c r="H120" s="170"/>
      <c r="I120" s="170"/>
      <c r="J120" s="170"/>
      <c r="K120" s="170"/>
    </row>
    <row r="121" spans="8:11">
      <c r="H121" s="170"/>
      <c r="I121" s="170"/>
      <c r="J121" s="170"/>
      <c r="K121" s="170"/>
    </row>
    <row r="122" spans="8:11">
      <c r="H122" s="170"/>
      <c r="I122" s="170"/>
      <c r="J122" s="170"/>
      <c r="K122" s="170"/>
    </row>
    <row r="123" spans="8:11">
      <c r="H123" s="170"/>
      <c r="I123" s="170"/>
      <c r="J123" s="170"/>
      <c r="K123" s="170"/>
    </row>
    <row r="124" spans="8:11">
      <c r="H124" s="170"/>
      <c r="I124" s="170"/>
      <c r="J124" s="170"/>
      <c r="K124" s="170"/>
    </row>
    <row r="125" spans="8:11">
      <c r="H125" s="170"/>
      <c r="I125" s="170"/>
      <c r="J125" s="170"/>
      <c r="K125" s="170"/>
    </row>
    <row r="126" spans="8:11">
      <c r="H126" s="170"/>
      <c r="I126" s="170"/>
      <c r="J126" s="170"/>
      <c r="K126" s="170"/>
    </row>
    <row r="127" spans="8:11">
      <c r="H127" s="170"/>
      <c r="I127" s="170"/>
      <c r="J127" s="170"/>
      <c r="K127" s="170"/>
    </row>
    <row r="128" spans="8:11">
      <c r="H128" s="170"/>
      <c r="I128" s="170"/>
      <c r="J128" s="170"/>
      <c r="K128" s="170"/>
    </row>
    <row r="129" spans="8:11">
      <c r="H129" s="170"/>
      <c r="I129" s="170"/>
      <c r="J129" s="170"/>
      <c r="K129" s="170"/>
    </row>
    <row r="130" spans="8:11">
      <c r="H130" s="170"/>
      <c r="I130" s="170"/>
      <c r="J130" s="170"/>
      <c r="K130" s="170"/>
    </row>
    <row r="131" spans="8:11">
      <c r="H131" s="170"/>
      <c r="I131" s="170"/>
      <c r="J131" s="170"/>
      <c r="K131" s="170"/>
    </row>
    <row r="132" spans="8:11">
      <c r="H132" s="170"/>
      <c r="I132" s="170"/>
      <c r="J132" s="170"/>
      <c r="K132" s="170"/>
    </row>
    <row r="133" spans="8:11">
      <c r="H133" s="170"/>
      <c r="I133" s="170"/>
      <c r="J133" s="170"/>
      <c r="K133" s="170"/>
    </row>
    <row r="134" spans="8:11">
      <c r="H134" s="170"/>
      <c r="I134" s="170"/>
      <c r="J134" s="170"/>
      <c r="K134" s="170"/>
    </row>
    <row r="135" spans="8:11">
      <c r="H135" s="170"/>
      <c r="I135" s="170"/>
      <c r="J135" s="170"/>
      <c r="K135" s="170"/>
    </row>
    <row r="136" spans="8:11">
      <c r="H136" s="170"/>
      <c r="I136" s="170"/>
      <c r="J136" s="170"/>
      <c r="K136" s="170"/>
    </row>
    <row r="137" spans="8:11">
      <c r="H137" s="170"/>
      <c r="I137" s="170"/>
      <c r="J137" s="170"/>
      <c r="K137" s="170"/>
    </row>
    <row r="138" spans="8:11">
      <c r="H138" s="170"/>
      <c r="I138" s="170"/>
      <c r="J138" s="170"/>
      <c r="K138" s="170"/>
    </row>
    <row r="139" spans="8:11">
      <c r="H139" s="170"/>
      <c r="I139" s="170"/>
      <c r="J139" s="170"/>
      <c r="K139" s="170"/>
    </row>
    <row r="140" spans="8:11">
      <c r="H140" s="170"/>
      <c r="I140" s="170"/>
      <c r="J140" s="170"/>
      <c r="K140" s="170"/>
    </row>
    <row r="141" spans="8:11">
      <c r="H141" s="170"/>
      <c r="I141" s="170"/>
      <c r="J141" s="170"/>
      <c r="K141" s="170"/>
    </row>
    <row r="142" spans="8:11">
      <c r="H142" s="170"/>
      <c r="I142" s="170"/>
      <c r="J142" s="170"/>
      <c r="K142" s="170"/>
    </row>
    <row r="143" spans="8:11">
      <c r="H143" s="170"/>
      <c r="I143" s="170"/>
      <c r="J143" s="170"/>
      <c r="K143" s="170"/>
    </row>
    <row r="144" spans="8:11">
      <c r="H144" s="170"/>
      <c r="I144" s="170"/>
      <c r="J144" s="170"/>
      <c r="K144" s="170"/>
    </row>
    <row r="145" spans="8:11">
      <c r="H145" s="170"/>
      <c r="I145" s="170"/>
      <c r="J145" s="170"/>
      <c r="K145" s="170"/>
    </row>
    <row r="146" spans="8:11">
      <c r="H146" s="170"/>
      <c r="I146" s="170"/>
      <c r="J146" s="170"/>
      <c r="K146" s="170"/>
    </row>
    <row r="147" spans="8:11">
      <c r="H147" s="170"/>
      <c r="I147" s="170"/>
      <c r="J147" s="170"/>
      <c r="K147" s="170"/>
    </row>
    <row r="148" spans="8:11">
      <c r="H148" s="170"/>
      <c r="I148" s="170"/>
      <c r="J148" s="170"/>
      <c r="K148" s="170"/>
    </row>
    <row r="149" spans="8:11">
      <c r="H149" s="170"/>
      <c r="I149" s="170"/>
      <c r="J149" s="170"/>
      <c r="K149" s="170"/>
    </row>
    <row r="150" spans="8:11">
      <c r="H150" s="170"/>
      <c r="I150" s="170"/>
      <c r="J150" s="170"/>
      <c r="K150" s="170"/>
    </row>
    <row r="151" spans="8:11">
      <c r="H151" s="170"/>
      <c r="I151" s="170"/>
      <c r="J151" s="170"/>
      <c r="K151" s="170"/>
    </row>
    <row r="152" spans="8:11">
      <c r="H152" s="170"/>
      <c r="I152" s="170"/>
      <c r="J152" s="170"/>
      <c r="K152" s="170"/>
    </row>
    <row r="153" spans="8:11">
      <c r="H153" s="170"/>
      <c r="I153" s="170"/>
      <c r="J153" s="170"/>
      <c r="K153" s="170"/>
    </row>
    <row r="154" spans="8:11">
      <c r="H154" s="170"/>
      <c r="I154" s="170"/>
      <c r="J154" s="170"/>
      <c r="K154" s="170"/>
    </row>
    <row r="155" spans="8:11">
      <c r="H155" s="170"/>
      <c r="I155" s="170"/>
      <c r="J155" s="170"/>
      <c r="K155" s="170"/>
    </row>
    <row r="156" spans="8:11">
      <c r="H156" s="170"/>
      <c r="I156" s="170"/>
      <c r="J156" s="170"/>
      <c r="K156" s="170"/>
    </row>
    <row r="157" spans="8:11">
      <c r="H157" s="170"/>
      <c r="I157" s="170"/>
      <c r="J157" s="170"/>
      <c r="K157" s="170"/>
    </row>
    <row r="158" spans="8:11">
      <c r="H158" s="170"/>
      <c r="I158" s="170"/>
      <c r="J158" s="170"/>
      <c r="K158" s="170"/>
    </row>
    <row r="159" spans="8:11">
      <c r="H159" s="170"/>
      <c r="I159" s="170"/>
      <c r="J159" s="170"/>
      <c r="K159" s="170"/>
    </row>
    <row r="160" spans="8:11">
      <c r="H160" s="170"/>
      <c r="I160" s="170"/>
      <c r="J160" s="170"/>
      <c r="K160" s="170"/>
    </row>
    <row r="161" spans="8:11">
      <c r="H161" s="170"/>
      <c r="I161" s="170"/>
      <c r="J161" s="170"/>
      <c r="K161" s="170"/>
    </row>
    <row r="162" spans="8:11">
      <c r="H162" s="170"/>
      <c r="I162" s="170"/>
      <c r="J162" s="170"/>
      <c r="K162" s="170"/>
    </row>
    <row r="163" spans="8:11">
      <c r="H163" s="170"/>
      <c r="I163" s="170"/>
      <c r="J163" s="170"/>
      <c r="K163" s="170"/>
    </row>
    <row r="164" spans="8:11">
      <c r="H164" s="170"/>
      <c r="I164" s="170"/>
      <c r="J164" s="170"/>
      <c r="K164" s="170"/>
    </row>
    <row r="165" spans="8:11">
      <c r="H165" s="170"/>
      <c r="I165" s="170"/>
      <c r="J165" s="170"/>
      <c r="K165" s="170"/>
    </row>
    <row r="166" spans="8:11">
      <c r="H166" s="170"/>
      <c r="I166" s="170"/>
      <c r="J166" s="170"/>
      <c r="K166" s="170"/>
    </row>
    <row r="167" spans="8:11">
      <c r="H167" s="170"/>
      <c r="I167" s="170"/>
      <c r="J167" s="170"/>
      <c r="K167" s="170"/>
    </row>
    <row r="168" spans="8:11">
      <c r="H168" s="170"/>
      <c r="I168" s="170"/>
      <c r="J168" s="170"/>
      <c r="K168" s="170"/>
    </row>
    <row r="169" spans="8:11">
      <c r="H169" s="170"/>
      <c r="I169" s="170"/>
      <c r="J169" s="170"/>
      <c r="K169" s="170"/>
    </row>
    <row r="170" spans="8:11">
      <c r="H170" s="170"/>
      <c r="I170" s="170"/>
      <c r="J170" s="170"/>
      <c r="K170" s="170"/>
    </row>
    <row r="171" spans="8:11">
      <c r="H171" s="170"/>
      <c r="I171" s="170"/>
      <c r="J171" s="170"/>
      <c r="K171" s="170"/>
    </row>
    <row r="172" spans="8:11">
      <c r="H172" s="170"/>
      <c r="I172" s="170"/>
      <c r="J172" s="170"/>
      <c r="K172" s="170"/>
    </row>
    <row r="173" spans="8:11">
      <c r="H173" s="170"/>
      <c r="I173" s="170"/>
      <c r="J173" s="170"/>
      <c r="K173" s="170"/>
    </row>
    <row r="174" spans="8:11">
      <c r="H174" s="170"/>
      <c r="I174" s="170"/>
      <c r="J174" s="170"/>
      <c r="K174" s="170"/>
    </row>
    <row r="175" spans="8:11">
      <c r="H175" s="170"/>
      <c r="I175" s="170"/>
      <c r="J175" s="170"/>
      <c r="K175" s="170"/>
    </row>
    <row r="176" spans="8:11">
      <c r="H176" s="170"/>
      <c r="I176" s="170"/>
      <c r="J176" s="170"/>
      <c r="K176" s="170"/>
    </row>
    <row r="177" spans="8:11">
      <c r="H177" s="170"/>
      <c r="I177" s="170"/>
      <c r="J177" s="170"/>
      <c r="K177" s="170"/>
    </row>
    <row r="178" spans="8:11">
      <c r="H178" s="170"/>
      <c r="I178" s="170"/>
      <c r="J178" s="170"/>
      <c r="K178" s="170"/>
    </row>
    <row r="179" spans="8:11">
      <c r="H179" s="170"/>
      <c r="I179" s="170"/>
      <c r="J179" s="170"/>
      <c r="K179" s="170"/>
    </row>
    <row r="180" spans="8:11">
      <c r="H180" s="170"/>
      <c r="I180" s="170"/>
      <c r="J180" s="170"/>
      <c r="K180" s="170"/>
    </row>
    <row r="181" spans="8:11">
      <c r="H181" s="170"/>
      <c r="I181" s="170"/>
      <c r="J181" s="170"/>
      <c r="K181" s="170"/>
    </row>
    <row r="182" spans="8:11">
      <c r="H182" s="170"/>
      <c r="I182" s="170"/>
      <c r="J182" s="170"/>
      <c r="K182" s="170"/>
    </row>
    <row r="183" spans="8:11">
      <c r="H183" s="170"/>
      <c r="I183" s="170"/>
      <c r="J183" s="170"/>
      <c r="K183" s="170"/>
    </row>
    <row r="184" spans="8:11">
      <c r="H184" s="170"/>
      <c r="I184" s="170"/>
      <c r="J184" s="170"/>
      <c r="K184" s="170"/>
    </row>
    <row r="185" spans="8:11">
      <c r="H185" s="170"/>
      <c r="I185" s="170"/>
      <c r="J185" s="170"/>
      <c r="K185" s="170"/>
    </row>
    <row r="186" spans="8:11">
      <c r="H186" s="170"/>
      <c r="I186" s="170"/>
      <c r="J186" s="170"/>
      <c r="K186" s="170"/>
    </row>
    <row r="187" spans="8:11">
      <c r="H187" s="170"/>
      <c r="I187" s="170"/>
      <c r="J187" s="170"/>
      <c r="K187" s="170"/>
    </row>
    <row r="188" spans="8:11">
      <c r="H188" s="170"/>
      <c r="I188" s="170"/>
      <c r="J188" s="170"/>
      <c r="K188" s="170"/>
    </row>
    <row r="189" spans="8:11">
      <c r="H189" s="170"/>
      <c r="I189" s="170"/>
      <c r="J189" s="170"/>
      <c r="K189" s="170"/>
    </row>
    <row r="190" spans="8:11">
      <c r="H190" s="170"/>
      <c r="I190" s="170"/>
      <c r="J190" s="170"/>
      <c r="K190" s="170"/>
    </row>
    <row r="191" spans="8:11">
      <c r="H191" s="170"/>
      <c r="I191" s="170"/>
      <c r="J191" s="170"/>
      <c r="K191" s="170"/>
    </row>
    <row r="192" spans="8:11">
      <c r="H192" s="170"/>
      <c r="I192" s="170"/>
      <c r="J192" s="170"/>
      <c r="K192" s="170"/>
    </row>
    <row r="193" spans="8:11">
      <c r="H193" s="170"/>
      <c r="I193" s="170"/>
      <c r="J193" s="170"/>
      <c r="K193" s="170"/>
    </row>
    <row r="194" spans="8:11">
      <c r="H194" s="170"/>
      <c r="I194" s="170"/>
      <c r="J194" s="170"/>
      <c r="K194" s="170"/>
    </row>
    <row r="195" spans="8:11">
      <c r="H195" s="170"/>
      <c r="I195" s="170"/>
      <c r="J195" s="170"/>
      <c r="K195" s="170"/>
    </row>
    <row r="196" spans="8:11">
      <c r="H196" s="170"/>
      <c r="I196" s="170"/>
      <c r="J196" s="170"/>
      <c r="K196" s="170"/>
    </row>
    <row r="197" spans="8:11">
      <c r="H197" s="170"/>
      <c r="I197" s="170"/>
      <c r="J197" s="170"/>
      <c r="K197" s="170"/>
    </row>
    <row r="198" spans="8:11">
      <c r="H198" s="170"/>
      <c r="I198" s="170"/>
      <c r="J198" s="170"/>
      <c r="K198" s="170"/>
    </row>
    <row r="199" spans="8:11">
      <c r="H199" s="170"/>
      <c r="I199" s="170"/>
      <c r="J199" s="170"/>
      <c r="K199" s="170"/>
    </row>
    <row r="200" spans="8:11">
      <c r="H200" s="170"/>
      <c r="I200" s="170"/>
      <c r="J200" s="170"/>
      <c r="K200" s="170"/>
    </row>
    <row r="201" spans="8:11">
      <c r="H201" s="170"/>
      <c r="I201" s="170"/>
      <c r="J201" s="170"/>
      <c r="K201" s="170"/>
    </row>
    <row r="202" spans="8:11">
      <c r="H202" s="170"/>
      <c r="I202" s="170"/>
      <c r="J202" s="170"/>
      <c r="K202" s="170"/>
    </row>
    <row r="203" spans="8:11">
      <c r="H203" s="170"/>
      <c r="I203" s="170"/>
      <c r="J203" s="170"/>
      <c r="K203" s="170"/>
    </row>
    <row r="204" spans="8:11">
      <c r="H204" s="170"/>
      <c r="I204" s="170"/>
      <c r="J204" s="170"/>
      <c r="K204" s="170"/>
    </row>
    <row r="205" spans="8:11">
      <c r="H205" s="170"/>
      <c r="I205" s="170"/>
      <c r="J205" s="170"/>
      <c r="K205" s="170"/>
    </row>
    <row r="206" spans="8:11">
      <c r="H206" s="170"/>
      <c r="I206" s="170"/>
      <c r="J206" s="170"/>
      <c r="K206" s="170"/>
    </row>
    <row r="207" spans="8:11">
      <c r="H207" s="170"/>
      <c r="I207" s="170"/>
      <c r="J207" s="170"/>
      <c r="K207" s="170"/>
    </row>
    <row r="208" spans="8:11">
      <c r="H208" s="170"/>
      <c r="I208" s="170"/>
      <c r="J208" s="170"/>
      <c r="K208" s="170"/>
    </row>
    <row r="209" spans="8:11">
      <c r="H209" s="170"/>
      <c r="I209" s="170"/>
      <c r="J209" s="170"/>
      <c r="K209" s="170"/>
    </row>
    <row r="210" spans="8:11">
      <c r="H210" s="170"/>
      <c r="I210" s="170"/>
      <c r="J210" s="170"/>
      <c r="K210" s="170"/>
    </row>
    <row r="211" spans="8:11">
      <c r="H211" s="170"/>
      <c r="I211" s="170"/>
      <c r="J211" s="170"/>
      <c r="K211" s="170"/>
    </row>
    <row r="212" spans="8:11">
      <c r="H212" s="170"/>
      <c r="I212" s="170"/>
      <c r="J212" s="170"/>
      <c r="K212" s="170"/>
    </row>
    <row r="213" spans="8:11">
      <c r="H213" s="170"/>
      <c r="I213" s="170"/>
      <c r="J213" s="170"/>
      <c r="K213" s="170"/>
    </row>
    <row r="214" spans="8:11">
      <c r="H214" s="170"/>
      <c r="I214" s="170"/>
      <c r="J214" s="170"/>
      <c r="K214" s="170"/>
    </row>
    <row r="215" spans="8:11">
      <c r="H215" s="170"/>
      <c r="I215" s="170"/>
      <c r="J215" s="170"/>
      <c r="K215" s="170"/>
    </row>
    <row r="216" spans="8:11">
      <c r="H216" s="170"/>
      <c r="I216" s="170"/>
      <c r="J216" s="170"/>
      <c r="K216" s="170"/>
    </row>
    <row r="217" spans="8:11">
      <c r="H217" s="170"/>
      <c r="I217" s="170"/>
      <c r="J217" s="170"/>
      <c r="K217" s="170"/>
    </row>
    <row r="218" spans="8:11">
      <c r="H218" s="170"/>
      <c r="I218" s="170"/>
      <c r="J218" s="170"/>
      <c r="K218" s="170"/>
    </row>
    <row r="219" spans="8:11">
      <c r="H219" s="170"/>
      <c r="I219" s="170"/>
      <c r="J219" s="170"/>
      <c r="K219" s="170"/>
    </row>
    <row r="220" spans="8:11">
      <c r="H220" s="170"/>
      <c r="I220" s="170"/>
      <c r="J220" s="170"/>
      <c r="K220" s="170"/>
    </row>
    <row r="221" spans="8:11">
      <c r="H221" s="170"/>
      <c r="I221" s="170"/>
      <c r="J221" s="170"/>
      <c r="K221" s="170"/>
    </row>
    <row r="222" spans="8:11">
      <c r="H222" s="170"/>
      <c r="I222" s="170"/>
      <c r="J222" s="170"/>
      <c r="K222" s="170"/>
    </row>
    <row r="223" spans="8:11">
      <c r="H223" s="170"/>
      <c r="I223" s="170"/>
      <c r="J223" s="170"/>
      <c r="K223" s="170"/>
    </row>
    <row r="224" spans="8:11">
      <c r="H224" s="170"/>
      <c r="I224" s="170"/>
      <c r="J224" s="170"/>
      <c r="K224" s="170"/>
    </row>
    <row r="225" spans="8:11">
      <c r="H225" s="170"/>
      <c r="I225" s="170"/>
      <c r="J225" s="170"/>
      <c r="K225" s="170"/>
    </row>
    <row r="226" spans="8:11">
      <c r="H226" s="170"/>
      <c r="I226" s="170"/>
      <c r="J226" s="170"/>
      <c r="K226" s="170"/>
    </row>
    <row r="227" spans="8:11">
      <c r="H227" s="170"/>
      <c r="I227" s="170"/>
      <c r="J227" s="170"/>
      <c r="K227" s="170"/>
    </row>
    <row r="228" spans="8:11">
      <c r="H228" s="170"/>
      <c r="I228" s="170"/>
      <c r="J228" s="170"/>
      <c r="K228" s="170"/>
    </row>
    <row r="229" spans="8:11">
      <c r="H229" s="170"/>
      <c r="I229" s="170"/>
      <c r="J229" s="170"/>
      <c r="K229" s="170"/>
    </row>
    <row r="230" spans="8:11">
      <c r="H230" s="170"/>
      <c r="I230" s="170"/>
      <c r="J230" s="170"/>
      <c r="K230" s="170"/>
    </row>
    <row r="231" spans="8:11">
      <c r="H231" s="170"/>
      <c r="I231" s="170"/>
      <c r="J231" s="170"/>
      <c r="K231" s="170"/>
    </row>
    <row r="232" spans="8:11">
      <c r="H232" s="170"/>
      <c r="I232" s="170"/>
      <c r="J232" s="170"/>
      <c r="K232" s="170"/>
    </row>
    <row r="233" spans="8:11">
      <c r="H233" s="170"/>
      <c r="I233" s="170"/>
      <c r="J233" s="170"/>
      <c r="K233" s="170"/>
    </row>
    <row r="234" spans="8:11">
      <c r="H234" s="170"/>
      <c r="I234" s="170"/>
      <c r="J234" s="170"/>
      <c r="K234" s="170"/>
    </row>
    <row r="235" spans="8:11">
      <c r="H235" s="170"/>
      <c r="I235" s="170"/>
      <c r="J235" s="170"/>
      <c r="K235" s="170"/>
    </row>
    <row r="236" spans="8:11">
      <c r="H236" s="170"/>
      <c r="I236" s="170"/>
      <c r="J236" s="170"/>
      <c r="K236" s="170"/>
    </row>
    <row r="237" spans="8:11">
      <c r="H237" s="170"/>
      <c r="I237" s="170"/>
      <c r="J237" s="170"/>
      <c r="K237" s="170"/>
    </row>
    <row r="238" spans="8:11">
      <c r="H238" s="170"/>
      <c r="I238" s="170"/>
      <c r="J238" s="170"/>
      <c r="K238" s="170"/>
    </row>
    <row r="239" spans="8:11">
      <c r="H239" s="170"/>
      <c r="I239" s="170"/>
      <c r="J239" s="170"/>
      <c r="K239" s="170"/>
    </row>
    <row r="240" spans="8:11">
      <c r="H240" s="170"/>
      <c r="I240" s="170"/>
      <c r="J240" s="170"/>
      <c r="K240" s="170"/>
    </row>
    <row r="241" spans="8:11">
      <c r="H241" s="170"/>
      <c r="I241" s="170"/>
      <c r="J241" s="170"/>
      <c r="K241" s="170"/>
    </row>
    <row r="242" spans="8:11">
      <c r="H242" s="170"/>
      <c r="I242" s="170"/>
      <c r="J242" s="170"/>
      <c r="K242" s="170"/>
    </row>
    <row r="243" spans="8:11">
      <c r="H243" s="170"/>
      <c r="I243" s="170"/>
      <c r="J243" s="170"/>
      <c r="K243" s="170"/>
    </row>
    <row r="244" spans="8:11">
      <c r="H244" s="170"/>
      <c r="I244" s="170"/>
      <c r="J244" s="170"/>
      <c r="K244" s="170"/>
    </row>
    <row r="245" spans="8:11">
      <c r="H245" s="170"/>
      <c r="I245" s="170"/>
      <c r="J245" s="170"/>
      <c r="K245" s="170"/>
    </row>
    <row r="246" spans="8:11">
      <c r="H246" s="170"/>
      <c r="I246" s="170"/>
      <c r="J246" s="170"/>
      <c r="K246" s="170"/>
    </row>
    <row r="247" spans="8:11">
      <c r="H247" s="170"/>
      <c r="I247" s="170"/>
      <c r="J247" s="170"/>
      <c r="K247" s="170"/>
    </row>
    <row r="248" spans="8:11">
      <c r="H248" s="170"/>
      <c r="I248" s="170"/>
      <c r="J248" s="170"/>
      <c r="K248" s="170"/>
    </row>
    <row r="249" spans="8:11">
      <c r="H249" s="170"/>
      <c r="I249" s="170"/>
      <c r="J249" s="170"/>
      <c r="K249" s="170"/>
    </row>
    <row r="250" spans="8:11">
      <c r="H250" s="170"/>
      <c r="I250" s="170"/>
      <c r="J250" s="170"/>
      <c r="K250" s="170"/>
    </row>
    <row r="251" spans="8:11">
      <c r="H251" s="170"/>
      <c r="I251" s="170"/>
      <c r="J251" s="170"/>
      <c r="K251" s="170"/>
    </row>
    <row r="252" spans="8:11">
      <c r="H252" s="170"/>
      <c r="I252" s="170"/>
      <c r="J252" s="170"/>
      <c r="K252" s="170"/>
    </row>
    <row r="253" spans="8:11">
      <c r="H253" s="170"/>
      <c r="I253" s="170"/>
      <c r="J253" s="170"/>
      <c r="K253" s="170"/>
    </row>
    <row r="254" spans="8:11">
      <c r="H254" s="170"/>
      <c r="I254" s="170"/>
      <c r="J254" s="170"/>
      <c r="K254" s="170"/>
    </row>
    <row r="255" spans="8:11">
      <c r="H255" s="170"/>
      <c r="I255" s="170"/>
      <c r="J255" s="170"/>
      <c r="K255" s="170"/>
    </row>
    <row r="256" spans="8:11">
      <c r="H256" s="170"/>
      <c r="I256" s="170"/>
      <c r="J256" s="170"/>
      <c r="K256" s="170"/>
    </row>
    <row r="257" spans="8:11">
      <c r="H257" s="170"/>
      <c r="I257" s="170"/>
      <c r="J257" s="170"/>
      <c r="K257" s="170"/>
    </row>
    <row r="258" spans="8:11">
      <c r="H258" s="170"/>
      <c r="I258" s="170"/>
      <c r="J258" s="170"/>
      <c r="K258" s="170"/>
    </row>
    <row r="259" spans="8:11">
      <c r="H259" s="170"/>
      <c r="I259" s="170"/>
      <c r="J259" s="170"/>
      <c r="K259" s="170"/>
    </row>
    <row r="260" spans="8:11">
      <c r="H260" s="170"/>
      <c r="I260" s="170"/>
      <c r="J260" s="170"/>
      <c r="K260" s="170"/>
    </row>
    <row r="261" spans="8:11">
      <c r="H261" s="170"/>
      <c r="I261" s="170"/>
      <c r="J261" s="170"/>
      <c r="K261" s="170"/>
    </row>
    <row r="262" spans="8:11">
      <c r="H262" s="170"/>
      <c r="I262" s="170"/>
      <c r="J262" s="170"/>
      <c r="K262" s="170"/>
    </row>
    <row r="263" spans="8:11">
      <c r="H263" s="170"/>
      <c r="I263" s="170"/>
      <c r="J263" s="170"/>
      <c r="K263" s="170"/>
    </row>
    <row r="264" spans="8:11">
      <c r="H264" s="170"/>
      <c r="I264" s="170"/>
      <c r="J264" s="170"/>
      <c r="K264" s="170"/>
    </row>
    <row r="265" spans="8:11">
      <c r="H265" s="170"/>
      <c r="I265" s="170"/>
      <c r="J265" s="170"/>
      <c r="K265" s="170"/>
    </row>
    <row r="266" spans="8:11">
      <c r="H266" s="170"/>
      <c r="I266" s="170"/>
      <c r="J266" s="170"/>
      <c r="K266" s="170"/>
    </row>
    <row r="267" spans="8:11">
      <c r="H267" s="170"/>
      <c r="I267" s="170"/>
      <c r="J267" s="170"/>
      <c r="K267" s="170"/>
    </row>
    <row r="268" spans="8:11">
      <c r="H268" s="170"/>
      <c r="I268" s="170"/>
      <c r="J268" s="170"/>
      <c r="K268" s="170"/>
    </row>
    <row r="269" spans="8:11">
      <c r="H269" s="170"/>
      <c r="I269" s="170"/>
      <c r="J269" s="170"/>
      <c r="K269" s="170"/>
    </row>
    <row r="270" spans="8:11">
      <c r="H270" s="170"/>
      <c r="I270" s="170"/>
      <c r="J270" s="170"/>
      <c r="K270" s="170"/>
    </row>
    <row r="271" spans="8:11">
      <c r="H271" s="170"/>
      <c r="I271" s="170"/>
      <c r="J271" s="170"/>
      <c r="K271" s="170"/>
    </row>
    <row r="272" spans="8:11">
      <c r="H272" s="170"/>
      <c r="I272" s="170"/>
      <c r="J272" s="170"/>
      <c r="K272" s="170"/>
    </row>
    <row r="273" spans="8:11">
      <c r="H273" s="170"/>
      <c r="I273" s="170"/>
      <c r="J273" s="170"/>
      <c r="K273" s="170"/>
    </row>
    <row r="274" spans="8:11">
      <c r="H274" s="170"/>
      <c r="I274" s="170"/>
      <c r="J274" s="170"/>
      <c r="K274" s="170"/>
    </row>
    <row r="275" spans="8:11">
      <c r="H275" s="170"/>
      <c r="I275" s="170"/>
      <c r="J275" s="170"/>
      <c r="K275" s="170"/>
    </row>
    <row r="276" spans="8:11">
      <c r="H276" s="170"/>
      <c r="I276" s="170"/>
      <c r="J276" s="170"/>
      <c r="K276" s="170"/>
    </row>
    <row r="277" spans="8:11">
      <c r="H277" s="170"/>
      <c r="I277" s="170"/>
      <c r="J277" s="170"/>
      <c r="K277" s="170"/>
    </row>
    <row r="278" spans="8:11">
      <c r="H278" s="170"/>
      <c r="I278" s="170"/>
      <c r="J278" s="170"/>
      <c r="K278" s="170"/>
    </row>
    <row r="279" spans="8:11">
      <c r="H279" s="170"/>
      <c r="I279" s="170"/>
      <c r="J279" s="170"/>
      <c r="K279" s="170"/>
    </row>
    <row r="280" spans="8:11">
      <c r="H280" s="170"/>
      <c r="I280" s="170"/>
      <c r="J280" s="170"/>
      <c r="K280" s="170"/>
    </row>
    <row r="281" spans="8:11">
      <c r="H281" s="170"/>
      <c r="I281" s="170"/>
      <c r="J281" s="170"/>
      <c r="K281" s="170"/>
    </row>
    <row r="282" spans="8:11">
      <c r="H282" s="170"/>
      <c r="I282" s="170"/>
      <c r="J282" s="170"/>
      <c r="K282" s="170"/>
    </row>
    <row r="283" spans="8:11">
      <c r="H283" s="170"/>
      <c r="I283" s="170"/>
      <c r="J283" s="170"/>
      <c r="K283" s="170"/>
    </row>
    <row r="284" spans="8:11">
      <c r="H284" s="170"/>
      <c r="I284" s="170"/>
      <c r="J284" s="170"/>
      <c r="K284" s="170"/>
    </row>
    <row r="285" spans="8:11">
      <c r="H285" s="170"/>
      <c r="I285" s="170"/>
      <c r="J285" s="170"/>
      <c r="K285" s="170"/>
    </row>
    <row r="286" spans="8:11">
      <c r="H286" s="170"/>
      <c r="I286" s="170"/>
      <c r="J286" s="170"/>
      <c r="K286" s="170"/>
    </row>
    <row r="287" spans="8:11">
      <c r="H287" s="170"/>
      <c r="I287" s="170"/>
      <c r="J287" s="170"/>
      <c r="K287" s="170"/>
    </row>
    <row r="288" spans="8:11">
      <c r="H288" s="170"/>
      <c r="I288" s="170"/>
      <c r="J288" s="170"/>
      <c r="K288" s="170"/>
    </row>
    <row r="289" spans="8:11">
      <c r="H289" s="170"/>
      <c r="I289" s="170"/>
      <c r="J289" s="170"/>
      <c r="K289" s="170"/>
    </row>
    <row r="290" spans="8:11">
      <c r="H290" s="170"/>
      <c r="I290" s="170"/>
      <c r="J290" s="170"/>
      <c r="K290" s="170"/>
    </row>
    <row r="291" spans="8:11">
      <c r="H291" s="170"/>
      <c r="I291" s="170"/>
      <c r="J291" s="170"/>
      <c r="K291" s="170"/>
    </row>
    <row r="292" spans="8:11">
      <c r="H292" s="170"/>
      <c r="I292" s="170"/>
      <c r="J292" s="170"/>
      <c r="K292" s="170"/>
    </row>
    <row r="293" spans="8:11">
      <c r="H293" s="170"/>
      <c r="I293" s="170"/>
      <c r="J293" s="170"/>
      <c r="K293" s="170"/>
    </row>
    <row r="294" spans="8:11">
      <c r="H294" s="170"/>
      <c r="I294" s="170"/>
      <c r="J294" s="170"/>
      <c r="K294" s="170"/>
    </row>
    <row r="295" spans="8:11">
      <c r="H295" s="170"/>
      <c r="I295" s="170"/>
      <c r="J295" s="170"/>
      <c r="K295" s="170"/>
    </row>
    <row r="296" spans="8:11">
      <c r="H296" s="170"/>
      <c r="I296" s="170"/>
      <c r="J296" s="170"/>
      <c r="K296" s="170"/>
    </row>
    <row r="297" spans="8:11">
      <c r="H297" s="170"/>
      <c r="I297" s="170"/>
      <c r="J297" s="170"/>
      <c r="K297" s="170"/>
    </row>
    <row r="298" spans="8:11">
      <c r="H298" s="170"/>
      <c r="I298" s="170"/>
      <c r="J298" s="170"/>
      <c r="K298" s="170"/>
    </row>
    <row r="299" spans="8:11">
      <c r="H299" s="170"/>
      <c r="I299" s="170"/>
      <c r="J299" s="170"/>
      <c r="K299" s="170"/>
    </row>
    <row r="300" spans="8:11">
      <c r="H300" s="170"/>
      <c r="I300" s="170"/>
      <c r="J300" s="170"/>
      <c r="K300" s="170"/>
    </row>
    <row r="301" spans="8:11">
      <c r="H301" s="170"/>
      <c r="I301" s="170"/>
      <c r="J301" s="170"/>
      <c r="K301" s="170"/>
    </row>
    <row r="302" spans="8:11">
      <c r="H302" s="170"/>
      <c r="I302" s="170"/>
      <c r="J302" s="170"/>
      <c r="K302" s="170"/>
    </row>
    <row r="303" spans="8:11">
      <c r="H303" s="170"/>
      <c r="I303" s="170"/>
      <c r="J303" s="170"/>
      <c r="K303" s="170"/>
    </row>
    <row r="304" spans="8:11">
      <c r="H304" s="170"/>
      <c r="I304" s="170"/>
      <c r="J304" s="170"/>
      <c r="K304" s="170"/>
    </row>
    <row r="305" spans="8:11">
      <c r="H305" s="170"/>
      <c r="I305" s="170"/>
      <c r="J305" s="170"/>
      <c r="K305" s="170"/>
    </row>
    <row r="306" spans="8:11">
      <c r="H306" s="170"/>
      <c r="I306" s="170"/>
      <c r="J306" s="170"/>
      <c r="K306" s="170"/>
    </row>
    <row r="307" spans="8:11">
      <c r="H307" s="170"/>
      <c r="I307" s="170"/>
      <c r="J307" s="170"/>
      <c r="K307" s="170"/>
    </row>
    <row r="308" spans="8:11">
      <c r="H308" s="170"/>
      <c r="I308" s="170"/>
      <c r="J308" s="170"/>
      <c r="K308" s="170"/>
    </row>
    <row r="309" spans="8:11">
      <c r="H309" s="170"/>
      <c r="I309" s="170"/>
      <c r="J309" s="170"/>
      <c r="K309" s="170"/>
    </row>
    <row r="310" spans="8:11">
      <c r="H310" s="170"/>
      <c r="I310" s="170"/>
      <c r="J310" s="170"/>
      <c r="K310" s="170"/>
    </row>
    <row r="311" spans="8:11">
      <c r="H311" s="170"/>
      <c r="I311" s="170"/>
      <c r="J311" s="170"/>
      <c r="K311" s="170"/>
    </row>
    <row r="312" spans="8:11">
      <c r="H312" s="170"/>
      <c r="I312" s="170"/>
      <c r="J312" s="170"/>
      <c r="K312" s="170"/>
    </row>
    <row r="313" spans="8:11">
      <c r="H313" s="170"/>
      <c r="I313" s="170"/>
      <c r="J313" s="170"/>
      <c r="K313" s="170"/>
    </row>
    <row r="314" spans="8:11">
      <c r="H314" s="170"/>
      <c r="I314" s="170"/>
      <c r="J314" s="170"/>
      <c r="K314" s="170"/>
    </row>
    <row r="315" spans="8:11">
      <c r="H315" s="170"/>
      <c r="I315" s="170"/>
      <c r="J315" s="170"/>
      <c r="K315" s="170"/>
    </row>
    <row r="316" spans="8:11">
      <c r="H316" s="170"/>
      <c r="I316" s="170"/>
      <c r="J316" s="170"/>
      <c r="K316" s="170"/>
    </row>
    <row r="317" spans="8:11">
      <c r="H317" s="170"/>
      <c r="I317" s="170"/>
      <c r="J317" s="170"/>
      <c r="K317" s="170"/>
    </row>
    <row r="318" spans="8:11">
      <c r="H318" s="170"/>
      <c r="I318" s="170"/>
      <c r="J318" s="170"/>
      <c r="K318" s="170"/>
    </row>
    <row r="319" spans="8:11">
      <c r="H319" s="170"/>
      <c r="I319" s="170"/>
      <c r="J319" s="170"/>
      <c r="K319" s="170"/>
    </row>
    <row r="320" spans="8:11">
      <c r="H320" s="170"/>
      <c r="I320" s="170"/>
      <c r="J320" s="170"/>
      <c r="K320" s="170"/>
    </row>
    <row r="321" spans="8:11">
      <c r="H321" s="170"/>
      <c r="I321" s="170"/>
      <c r="J321" s="170"/>
      <c r="K321" s="170"/>
    </row>
    <row r="322" spans="8:11">
      <c r="H322" s="170"/>
      <c r="I322" s="170"/>
      <c r="J322" s="170"/>
      <c r="K322" s="170"/>
    </row>
    <row r="323" spans="8:11">
      <c r="H323" s="170"/>
      <c r="I323" s="170"/>
      <c r="J323" s="170"/>
      <c r="K323" s="170"/>
    </row>
    <row r="324" spans="8:11">
      <c r="H324" s="170"/>
      <c r="I324" s="170"/>
      <c r="J324" s="170"/>
      <c r="K324" s="170"/>
    </row>
    <row r="325" spans="8:11">
      <c r="H325" s="170"/>
      <c r="I325" s="170"/>
      <c r="J325" s="170"/>
      <c r="K325" s="170"/>
    </row>
    <row r="326" spans="8:11">
      <c r="H326" s="170"/>
      <c r="I326" s="170"/>
      <c r="J326" s="170"/>
      <c r="K326" s="170"/>
    </row>
    <row r="327" spans="8:11">
      <c r="H327" s="170"/>
      <c r="I327" s="170"/>
      <c r="J327" s="170"/>
      <c r="K327" s="170"/>
    </row>
    <row r="328" spans="8:11">
      <c r="H328" s="170"/>
      <c r="I328" s="170"/>
      <c r="J328" s="170"/>
      <c r="K328" s="170"/>
    </row>
    <row r="329" spans="8:11">
      <c r="H329" s="170"/>
      <c r="I329" s="170"/>
      <c r="J329" s="170"/>
      <c r="K329" s="170"/>
    </row>
    <row r="330" spans="8:11">
      <c r="H330" s="170"/>
      <c r="I330" s="170"/>
      <c r="J330" s="170"/>
      <c r="K330" s="170"/>
    </row>
    <row r="331" spans="8:11">
      <c r="H331" s="170"/>
      <c r="I331" s="170"/>
      <c r="J331" s="170"/>
      <c r="K331" s="170"/>
    </row>
    <row r="332" spans="8:11">
      <c r="H332" s="170"/>
      <c r="I332" s="170"/>
      <c r="J332" s="170"/>
      <c r="K332" s="170"/>
    </row>
    <row r="333" spans="8:11">
      <c r="H333" s="170"/>
      <c r="I333" s="170"/>
      <c r="J333" s="170"/>
      <c r="K333" s="170"/>
    </row>
    <row r="334" spans="8:11">
      <c r="H334" s="170"/>
      <c r="I334" s="170"/>
      <c r="J334" s="170"/>
      <c r="K334" s="170"/>
    </row>
    <row r="335" spans="8:11">
      <c r="H335" s="170"/>
      <c r="I335" s="170"/>
      <c r="J335" s="170"/>
      <c r="K335" s="170"/>
    </row>
    <row r="336" spans="8:11">
      <c r="H336" s="170"/>
      <c r="I336" s="170"/>
      <c r="J336" s="170"/>
      <c r="K336" s="170"/>
    </row>
    <row r="337" spans="8:11">
      <c r="H337" s="170"/>
      <c r="I337" s="170"/>
      <c r="J337" s="170"/>
      <c r="K337" s="170"/>
    </row>
    <row r="338" spans="8:11">
      <c r="H338" s="170"/>
      <c r="I338" s="170"/>
      <c r="J338" s="170"/>
      <c r="K338" s="170"/>
    </row>
    <row r="339" spans="8:11">
      <c r="H339" s="170"/>
      <c r="I339" s="170"/>
      <c r="J339" s="170"/>
      <c r="K339" s="170"/>
    </row>
    <row r="340" spans="8:11">
      <c r="H340" s="170"/>
      <c r="I340" s="170"/>
      <c r="J340" s="170"/>
      <c r="K340" s="170"/>
    </row>
    <row r="341" spans="8:11">
      <c r="H341" s="170"/>
      <c r="I341" s="170"/>
      <c r="J341" s="170"/>
      <c r="K341" s="170"/>
    </row>
    <row r="342" spans="8:11">
      <c r="H342" s="170"/>
      <c r="I342" s="170"/>
      <c r="J342" s="170"/>
      <c r="K342" s="170"/>
    </row>
    <row r="343" spans="8:11">
      <c r="H343" s="170"/>
      <c r="I343" s="170"/>
      <c r="J343" s="170"/>
      <c r="K343" s="170"/>
    </row>
    <row r="344" spans="8:11">
      <c r="H344" s="170"/>
      <c r="I344" s="170"/>
      <c r="J344" s="170"/>
      <c r="K344" s="170"/>
    </row>
    <row r="345" spans="8:11">
      <c r="H345" s="170"/>
      <c r="I345" s="170"/>
      <c r="J345" s="170"/>
      <c r="K345" s="170"/>
    </row>
    <row r="346" spans="8:11">
      <c r="H346" s="170"/>
      <c r="I346" s="170"/>
      <c r="J346" s="170"/>
      <c r="K346" s="170"/>
    </row>
    <row r="347" spans="8:11">
      <c r="H347" s="170"/>
      <c r="I347" s="170"/>
      <c r="J347" s="170"/>
      <c r="K347" s="170"/>
    </row>
    <row r="348" spans="8:11">
      <c r="H348" s="170"/>
      <c r="I348" s="170"/>
      <c r="J348" s="170"/>
      <c r="K348" s="170"/>
    </row>
    <row r="349" spans="8:11">
      <c r="H349" s="170"/>
      <c r="I349" s="170"/>
      <c r="J349" s="170"/>
      <c r="K349" s="170"/>
    </row>
    <row r="350" spans="8:11">
      <c r="H350" s="170"/>
      <c r="I350" s="170"/>
      <c r="J350" s="170"/>
      <c r="K350" s="170"/>
    </row>
    <row r="351" spans="8:11">
      <c r="H351" s="170"/>
      <c r="I351" s="170"/>
      <c r="J351" s="170"/>
      <c r="K351" s="170"/>
    </row>
    <row r="352" spans="8:11">
      <c r="H352" s="170"/>
      <c r="I352" s="170"/>
      <c r="J352" s="170"/>
      <c r="K352" s="170"/>
    </row>
    <row r="353" spans="8:11">
      <c r="H353" s="170"/>
      <c r="I353" s="170"/>
      <c r="J353" s="170"/>
      <c r="K353" s="170"/>
    </row>
    <row r="354" spans="8:11">
      <c r="H354" s="170"/>
      <c r="I354" s="170"/>
      <c r="J354" s="170"/>
      <c r="K354" s="170"/>
    </row>
    <row r="355" spans="8:11">
      <c r="H355" s="170"/>
      <c r="I355" s="170"/>
      <c r="J355" s="170"/>
      <c r="K355" s="170"/>
    </row>
    <row r="356" spans="8:11">
      <c r="H356" s="170"/>
      <c r="I356" s="170"/>
      <c r="J356" s="170"/>
      <c r="K356" s="170"/>
    </row>
    <row r="357" spans="8:11">
      <c r="H357" s="170"/>
      <c r="I357" s="170"/>
      <c r="J357" s="170"/>
      <c r="K357" s="170"/>
    </row>
    <row r="358" spans="8:11">
      <c r="H358" s="170"/>
      <c r="I358" s="170"/>
      <c r="J358" s="170"/>
      <c r="K358" s="170"/>
    </row>
  </sheetData>
  <mergeCells count="2">
    <mergeCell ref="A3:K3"/>
    <mergeCell ref="A1:K1"/>
  </mergeCells>
  <printOptions horizontalCentered="1"/>
  <pageMargins left="0.59055118110236227" right="0.59055118110236227" top="0.94488188976377963" bottom="0.98425196850393704" header="0.23622047244094491" footer="0.23622047244094491"/>
  <pageSetup paperSize="9" fitToWidth="2" orientation="landscape" r:id="rId1"/>
  <headerFooter scaleWithDoc="0">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unka19">
    <pageSetUpPr fitToPage="1"/>
  </sheetPr>
  <dimension ref="A1:N44"/>
  <sheetViews>
    <sheetView zoomScale="80" zoomScaleNormal="80" workbookViewId="0">
      <selection activeCell="F14" sqref="F14"/>
    </sheetView>
  </sheetViews>
  <sheetFormatPr defaultRowHeight="12.5"/>
  <cols>
    <col min="1" max="1" width="16.7265625" customWidth="1"/>
    <col min="2" max="2" width="18.54296875" customWidth="1"/>
    <col min="3" max="3" width="10.81640625" customWidth="1"/>
    <col min="4" max="4" width="22.1796875" customWidth="1"/>
    <col min="5" max="5" width="19.81640625" customWidth="1"/>
    <col min="6" max="6" width="19.1796875" customWidth="1"/>
    <col min="7" max="7" width="12.54296875" customWidth="1"/>
    <col min="8" max="8" width="18" customWidth="1"/>
    <col min="9" max="9" width="13.26953125" customWidth="1"/>
    <col min="10" max="10" width="13.1796875" customWidth="1"/>
    <col min="11" max="11" width="15.1796875" customWidth="1"/>
    <col min="12" max="12" width="10.54296875" customWidth="1"/>
    <col min="13" max="13" width="16.1796875" customWidth="1"/>
    <col min="14" max="14" width="14" customWidth="1"/>
    <col min="261" max="261" width="16.7265625" customWidth="1"/>
    <col min="262" max="264" width="13.26953125" customWidth="1"/>
    <col min="265" max="265" width="18" customWidth="1"/>
    <col min="266" max="267" width="13.26953125" customWidth="1"/>
    <col min="268" max="270" width="14" customWidth="1"/>
    <col min="517" max="517" width="16.7265625" customWidth="1"/>
    <col min="518" max="520" width="13.26953125" customWidth="1"/>
    <col min="521" max="521" width="18" customWidth="1"/>
    <col min="522" max="523" width="13.26953125" customWidth="1"/>
    <col min="524" max="526" width="14" customWidth="1"/>
    <col min="773" max="773" width="16.7265625" customWidth="1"/>
    <col min="774" max="776" width="13.26953125" customWidth="1"/>
    <col min="777" max="777" width="18" customWidth="1"/>
    <col min="778" max="779" width="13.26953125" customWidth="1"/>
    <col min="780" max="782" width="14" customWidth="1"/>
    <col min="1029" max="1029" width="16.7265625" customWidth="1"/>
    <col min="1030" max="1032" width="13.26953125" customWidth="1"/>
    <col min="1033" max="1033" width="18" customWidth="1"/>
    <col min="1034" max="1035" width="13.26953125" customWidth="1"/>
    <col min="1036" max="1038" width="14" customWidth="1"/>
    <col min="1285" max="1285" width="16.7265625" customWidth="1"/>
    <col min="1286" max="1288" width="13.26953125" customWidth="1"/>
    <col min="1289" max="1289" width="18" customWidth="1"/>
    <col min="1290" max="1291" width="13.26953125" customWidth="1"/>
    <col min="1292" max="1294" width="14" customWidth="1"/>
    <col min="1541" max="1541" width="16.7265625" customWidth="1"/>
    <col min="1542" max="1544" width="13.26953125" customWidth="1"/>
    <col min="1545" max="1545" width="18" customWidth="1"/>
    <col min="1546" max="1547" width="13.26953125" customWidth="1"/>
    <col min="1548" max="1550" width="14" customWidth="1"/>
    <col min="1797" max="1797" width="16.7265625" customWidth="1"/>
    <col min="1798" max="1800" width="13.26953125" customWidth="1"/>
    <col min="1801" max="1801" width="18" customWidth="1"/>
    <col min="1802" max="1803" width="13.26953125" customWidth="1"/>
    <col min="1804" max="1806" width="14" customWidth="1"/>
    <col min="2053" max="2053" width="16.7265625" customWidth="1"/>
    <col min="2054" max="2056" width="13.26953125" customWidth="1"/>
    <col min="2057" max="2057" width="18" customWidth="1"/>
    <col min="2058" max="2059" width="13.26953125" customWidth="1"/>
    <col min="2060" max="2062" width="14" customWidth="1"/>
    <col min="2309" max="2309" width="16.7265625" customWidth="1"/>
    <col min="2310" max="2312" width="13.26953125" customWidth="1"/>
    <col min="2313" max="2313" width="18" customWidth="1"/>
    <col min="2314" max="2315" width="13.26953125" customWidth="1"/>
    <col min="2316" max="2318" width="14" customWidth="1"/>
    <col min="2565" max="2565" width="16.7265625" customWidth="1"/>
    <col min="2566" max="2568" width="13.26953125" customWidth="1"/>
    <col min="2569" max="2569" width="18" customWidth="1"/>
    <col min="2570" max="2571" width="13.26953125" customWidth="1"/>
    <col min="2572" max="2574" width="14" customWidth="1"/>
    <col min="2821" max="2821" width="16.7265625" customWidth="1"/>
    <col min="2822" max="2824" width="13.26953125" customWidth="1"/>
    <col min="2825" max="2825" width="18" customWidth="1"/>
    <col min="2826" max="2827" width="13.26953125" customWidth="1"/>
    <col min="2828" max="2830" width="14" customWidth="1"/>
    <col min="3077" max="3077" width="16.7265625" customWidth="1"/>
    <col min="3078" max="3080" width="13.26953125" customWidth="1"/>
    <col min="3081" max="3081" width="18" customWidth="1"/>
    <col min="3082" max="3083" width="13.26953125" customWidth="1"/>
    <col min="3084" max="3086" width="14" customWidth="1"/>
    <col min="3333" max="3333" width="16.7265625" customWidth="1"/>
    <col min="3334" max="3336" width="13.26953125" customWidth="1"/>
    <col min="3337" max="3337" width="18" customWidth="1"/>
    <col min="3338" max="3339" width="13.26953125" customWidth="1"/>
    <col min="3340" max="3342" width="14" customWidth="1"/>
    <col min="3589" max="3589" width="16.7265625" customWidth="1"/>
    <col min="3590" max="3592" width="13.26953125" customWidth="1"/>
    <col min="3593" max="3593" width="18" customWidth="1"/>
    <col min="3594" max="3595" width="13.26953125" customWidth="1"/>
    <col min="3596" max="3598" width="14" customWidth="1"/>
    <col min="3845" max="3845" width="16.7265625" customWidth="1"/>
    <col min="3846" max="3848" width="13.26953125" customWidth="1"/>
    <col min="3849" max="3849" width="18" customWidth="1"/>
    <col min="3850" max="3851" width="13.26953125" customWidth="1"/>
    <col min="3852" max="3854" width="14" customWidth="1"/>
    <col min="4101" max="4101" width="16.7265625" customWidth="1"/>
    <col min="4102" max="4104" width="13.26953125" customWidth="1"/>
    <col min="4105" max="4105" width="18" customWidth="1"/>
    <col min="4106" max="4107" width="13.26953125" customWidth="1"/>
    <col min="4108" max="4110" width="14" customWidth="1"/>
    <col min="4357" max="4357" width="16.7265625" customWidth="1"/>
    <col min="4358" max="4360" width="13.26953125" customWidth="1"/>
    <col min="4361" max="4361" width="18" customWidth="1"/>
    <col min="4362" max="4363" width="13.26953125" customWidth="1"/>
    <col min="4364" max="4366" width="14" customWidth="1"/>
    <col min="4613" max="4613" width="16.7265625" customWidth="1"/>
    <col min="4614" max="4616" width="13.26953125" customWidth="1"/>
    <col min="4617" max="4617" width="18" customWidth="1"/>
    <col min="4618" max="4619" width="13.26953125" customWidth="1"/>
    <col min="4620" max="4622" width="14" customWidth="1"/>
    <col min="4869" max="4869" width="16.7265625" customWidth="1"/>
    <col min="4870" max="4872" width="13.26953125" customWidth="1"/>
    <col min="4873" max="4873" width="18" customWidth="1"/>
    <col min="4874" max="4875" width="13.26953125" customWidth="1"/>
    <col min="4876" max="4878" width="14" customWidth="1"/>
    <col min="5125" max="5125" width="16.7265625" customWidth="1"/>
    <col min="5126" max="5128" width="13.26953125" customWidth="1"/>
    <col min="5129" max="5129" width="18" customWidth="1"/>
    <col min="5130" max="5131" width="13.26953125" customWidth="1"/>
    <col min="5132" max="5134" width="14" customWidth="1"/>
    <col min="5381" max="5381" width="16.7265625" customWidth="1"/>
    <col min="5382" max="5384" width="13.26953125" customWidth="1"/>
    <col min="5385" max="5385" width="18" customWidth="1"/>
    <col min="5386" max="5387" width="13.26953125" customWidth="1"/>
    <col min="5388" max="5390" width="14" customWidth="1"/>
    <col min="5637" max="5637" width="16.7265625" customWidth="1"/>
    <col min="5638" max="5640" width="13.26953125" customWidth="1"/>
    <col min="5641" max="5641" width="18" customWidth="1"/>
    <col min="5642" max="5643" width="13.26953125" customWidth="1"/>
    <col min="5644" max="5646" width="14" customWidth="1"/>
    <col min="5893" max="5893" width="16.7265625" customWidth="1"/>
    <col min="5894" max="5896" width="13.26953125" customWidth="1"/>
    <col min="5897" max="5897" width="18" customWidth="1"/>
    <col min="5898" max="5899" width="13.26953125" customWidth="1"/>
    <col min="5900" max="5902" width="14" customWidth="1"/>
    <col min="6149" max="6149" width="16.7265625" customWidth="1"/>
    <col min="6150" max="6152" width="13.26953125" customWidth="1"/>
    <col min="6153" max="6153" width="18" customWidth="1"/>
    <col min="6154" max="6155" width="13.26953125" customWidth="1"/>
    <col min="6156" max="6158" width="14" customWidth="1"/>
    <col min="6405" max="6405" width="16.7265625" customWidth="1"/>
    <col min="6406" max="6408" width="13.26953125" customWidth="1"/>
    <col min="6409" max="6409" width="18" customWidth="1"/>
    <col min="6410" max="6411" width="13.26953125" customWidth="1"/>
    <col min="6412" max="6414" width="14" customWidth="1"/>
    <col min="6661" max="6661" width="16.7265625" customWidth="1"/>
    <col min="6662" max="6664" width="13.26953125" customWidth="1"/>
    <col min="6665" max="6665" width="18" customWidth="1"/>
    <col min="6666" max="6667" width="13.26953125" customWidth="1"/>
    <col min="6668" max="6670" width="14" customWidth="1"/>
    <col min="6917" max="6917" width="16.7265625" customWidth="1"/>
    <col min="6918" max="6920" width="13.26953125" customWidth="1"/>
    <col min="6921" max="6921" width="18" customWidth="1"/>
    <col min="6922" max="6923" width="13.26953125" customWidth="1"/>
    <col min="6924" max="6926" width="14" customWidth="1"/>
    <col min="7173" max="7173" width="16.7265625" customWidth="1"/>
    <col min="7174" max="7176" width="13.26953125" customWidth="1"/>
    <col min="7177" max="7177" width="18" customWidth="1"/>
    <col min="7178" max="7179" width="13.26953125" customWidth="1"/>
    <col min="7180" max="7182" width="14" customWidth="1"/>
    <col min="7429" max="7429" width="16.7265625" customWidth="1"/>
    <col min="7430" max="7432" width="13.26953125" customWidth="1"/>
    <col min="7433" max="7433" width="18" customWidth="1"/>
    <col min="7434" max="7435" width="13.26953125" customWidth="1"/>
    <col min="7436" max="7438" width="14" customWidth="1"/>
    <col min="7685" max="7685" width="16.7265625" customWidth="1"/>
    <col min="7686" max="7688" width="13.26953125" customWidth="1"/>
    <col min="7689" max="7689" width="18" customWidth="1"/>
    <col min="7690" max="7691" width="13.26953125" customWidth="1"/>
    <col min="7692" max="7694" width="14" customWidth="1"/>
    <col min="7941" max="7941" width="16.7265625" customWidth="1"/>
    <col min="7942" max="7944" width="13.26953125" customWidth="1"/>
    <col min="7945" max="7945" width="18" customWidth="1"/>
    <col min="7946" max="7947" width="13.26953125" customWidth="1"/>
    <col min="7948" max="7950" width="14" customWidth="1"/>
    <col min="8197" max="8197" width="16.7265625" customWidth="1"/>
    <col min="8198" max="8200" width="13.26953125" customWidth="1"/>
    <col min="8201" max="8201" width="18" customWidth="1"/>
    <col min="8202" max="8203" width="13.26953125" customWidth="1"/>
    <col min="8204" max="8206" width="14" customWidth="1"/>
    <col min="8453" max="8453" width="16.7265625" customWidth="1"/>
    <col min="8454" max="8456" width="13.26953125" customWidth="1"/>
    <col min="8457" max="8457" width="18" customWidth="1"/>
    <col min="8458" max="8459" width="13.26953125" customWidth="1"/>
    <col min="8460" max="8462" width="14" customWidth="1"/>
    <col min="8709" max="8709" width="16.7265625" customWidth="1"/>
    <col min="8710" max="8712" width="13.26953125" customWidth="1"/>
    <col min="8713" max="8713" width="18" customWidth="1"/>
    <col min="8714" max="8715" width="13.26953125" customWidth="1"/>
    <col min="8716" max="8718" width="14" customWidth="1"/>
    <col min="8965" max="8965" width="16.7265625" customWidth="1"/>
    <col min="8966" max="8968" width="13.26953125" customWidth="1"/>
    <col min="8969" max="8969" width="18" customWidth="1"/>
    <col min="8970" max="8971" width="13.26953125" customWidth="1"/>
    <col min="8972" max="8974" width="14" customWidth="1"/>
    <col min="9221" max="9221" width="16.7265625" customWidth="1"/>
    <col min="9222" max="9224" width="13.26953125" customWidth="1"/>
    <col min="9225" max="9225" width="18" customWidth="1"/>
    <col min="9226" max="9227" width="13.26953125" customWidth="1"/>
    <col min="9228" max="9230" width="14" customWidth="1"/>
    <col min="9477" max="9477" width="16.7265625" customWidth="1"/>
    <col min="9478" max="9480" width="13.26953125" customWidth="1"/>
    <col min="9481" max="9481" width="18" customWidth="1"/>
    <col min="9482" max="9483" width="13.26953125" customWidth="1"/>
    <col min="9484" max="9486" width="14" customWidth="1"/>
    <col min="9733" max="9733" width="16.7265625" customWidth="1"/>
    <col min="9734" max="9736" width="13.26953125" customWidth="1"/>
    <col min="9737" max="9737" width="18" customWidth="1"/>
    <col min="9738" max="9739" width="13.26953125" customWidth="1"/>
    <col min="9740" max="9742" width="14" customWidth="1"/>
    <col min="9989" max="9989" width="16.7265625" customWidth="1"/>
    <col min="9990" max="9992" width="13.26953125" customWidth="1"/>
    <col min="9993" max="9993" width="18" customWidth="1"/>
    <col min="9994" max="9995" width="13.26953125" customWidth="1"/>
    <col min="9996" max="9998" width="14" customWidth="1"/>
    <col min="10245" max="10245" width="16.7265625" customWidth="1"/>
    <col min="10246" max="10248" width="13.26953125" customWidth="1"/>
    <col min="10249" max="10249" width="18" customWidth="1"/>
    <col min="10250" max="10251" width="13.26953125" customWidth="1"/>
    <col min="10252" max="10254" width="14" customWidth="1"/>
    <col min="10501" max="10501" width="16.7265625" customWidth="1"/>
    <col min="10502" max="10504" width="13.26953125" customWidth="1"/>
    <col min="10505" max="10505" width="18" customWidth="1"/>
    <col min="10506" max="10507" width="13.26953125" customWidth="1"/>
    <col min="10508" max="10510" width="14" customWidth="1"/>
    <col min="10757" max="10757" width="16.7265625" customWidth="1"/>
    <col min="10758" max="10760" width="13.26953125" customWidth="1"/>
    <col min="10761" max="10761" width="18" customWidth="1"/>
    <col min="10762" max="10763" width="13.26953125" customWidth="1"/>
    <col min="10764" max="10766" width="14" customWidth="1"/>
    <col min="11013" max="11013" width="16.7265625" customWidth="1"/>
    <col min="11014" max="11016" width="13.26953125" customWidth="1"/>
    <col min="11017" max="11017" width="18" customWidth="1"/>
    <col min="11018" max="11019" width="13.26953125" customWidth="1"/>
    <col min="11020" max="11022" width="14" customWidth="1"/>
    <col min="11269" max="11269" width="16.7265625" customWidth="1"/>
    <col min="11270" max="11272" width="13.26953125" customWidth="1"/>
    <col min="11273" max="11273" width="18" customWidth="1"/>
    <col min="11274" max="11275" width="13.26953125" customWidth="1"/>
    <col min="11276" max="11278" width="14" customWidth="1"/>
    <col min="11525" max="11525" width="16.7265625" customWidth="1"/>
    <col min="11526" max="11528" width="13.26953125" customWidth="1"/>
    <col min="11529" max="11529" width="18" customWidth="1"/>
    <col min="11530" max="11531" width="13.26953125" customWidth="1"/>
    <col min="11532" max="11534" width="14" customWidth="1"/>
    <col min="11781" max="11781" width="16.7265625" customWidth="1"/>
    <col min="11782" max="11784" width="13.26953125" customWidth="1"/>
    <col min="11785" max="11785" width="18" customWidth="1"/>
    <col min="11786" max="11787" width="13.26953125" customWidth="1"/>
    <col min="11788" max="11790" width="14" customWidth="1"/>
    <col min="12037" max="12037" width="16.7265625" customWidth="1"/>
    <col min="12038" max="12040" width="13.26953125" customWidth="1"/>
    <col min="12041" max="12041" width="18" customWidth="1"/>
    <col min="12042" max="12043" width="13.26953125" customWidth="1"/>
    <col min="12044" max="12046" width="14" customWidth="1"/>
    <col min="12293" max="12293" width="16.7265625" customWidth="1"/>
    <col min="12294" max="12296" width="13.26953125" customWidth="1"/>
    <col min="12297" max="12297" width="18" customWidth="1"/>
    <col min="12298" max="12299" width="13.26953125" customWidth="1"/>
    <col min="12300" max="12302" width="14" customWidth="1"/>
    <col min="12549" max="12549" width="16.7265625" customWidth="1"/>
    <col min="12550" max="12552" width="13.26953125" customWidth="1"/>
    <col min="12553" max="12553" width="18" customWidth="1"/>
    <col min="12554" max="12555" width="13.26953125" customWidth="1"/>
    <col min="12556" max="12558" width="14" customWidth="1"/>
    <col min="12805" max="12805" width="16.7265625" customWidth="1"/>
    <col min="12806" max="12808" width="13.26953125" customWidth="1"/>
    <col min="12809" max="12809" width="18" customWidth="1"/>
    <col min="12810" max="12811" width="13.26953125" customWidth="1"/>
    <col min="12812" max="12814" width="14" customWidth="1"/>
    <col min="13061" max="13061" width="16.7265625" customWidth="1"/>
    <col min="13062" max="13064" width="13.26953125" customWidth="1"/>
    <col min="13065" max="13065" width="18" customWidth="1"/>
    <col min="13066" max="13067" width="13.26953125" customWidth="1"/>
    <col min="13068" max="13070" width="14" customWidth="1"/>
    <col min="13317" max="13317" width="16.7265625" customWidth="1"/>
    <col min="13318" max="13320" width="13.26953125" customWidth="1"/>
    <col min="13321" max="13321" width="18" customWidth="1"/>
    <col min="13322" max="13323" width="13.26953125" customWidth="1"/>
    <col min="13324" max="13326" width="14" customWidth="1"/>
    <col min="13573" max="13573" width="16.7265625" customWidth="1"/>
    <col min="13574" max="13576" width="13.26953125" customWidth="1"/>
    <col min="13577" max="13577" width="18" customWidth="1"/>
    <col min="13578" max="13579" width="13.26953125" customWidth="1"/>
    <col min="13580" max="13582" width="14" customWidth="1"/>
    <col min="13829" max="13829" width="16.7265625" customWidth="1"/>
    <col min="13830" max="13832" width="13.26953125" customWidth="1"/>
    <col min="13833" max="13833" width="18" customWidth="1"/>
    <col min="13834" max="13835" width="13.26953125" customWidth="1"/>
    <col min="13836" max="13838" width="14" customWidth="1"/>
    <col min="14085" max="14085" width="16.7265625" customWidth="1"/>
    <col min="14086" max="14088" width="13.26953125" customWidth="1"/>
    <col min="14089" max="14089" width="18" customWidth="1"/>
    <col min="14090" max="14091" width="13.26953125" customWidth="1"/>
    <col min="14092" max="14094" width="14" customWidth="1"/>
    <col min="14341" max="14341" width="16.7265625" customWidth="1"/>
    <col min="14342" max="14344" width="13.26953125" customWidth="1"/>
    <col min="14345" max="14345" width="18" customWidth="1"/>
    <col min="14346" max="14347" width="13.26953125" customWidth="1"/>
    <col min="14348" max="14350" width="14" customWidth="1"/>
    <col min="14597" max="14597" width="16.7265625" customWidth="1"/>
    <col min="14598" max="14600" width="13.26953125" customWidth="1"/>
    <col min="14601" max="14601" width="18" customWidth="1"/>
    <col min="14602" max="14603" width="13.26953125" customWidth="1"/>
    <col min="14604" max="14606" width="14" customWidth="1"/>
    <col min="14853" max="14853" width="16.7265625" customWidth="1"/>
    <col min="14854" max="14856" width="13.26953125" customWidth="1"/>
    <col min="14857" max="14857" width="18" customWidth="1"/>
    <col min="14858" max="14859" width="13.26953125" customWidth="1"/>
    <col min="14860" max="14862" width="14" customWidth="1"/>
    <col min="15109" max="15109" width="16.7265625" customWidth="1"/>
    <col min="15110" max="15112" width="13.26953125" customWidth="1"/>
    <col min="15113" max="15113" width="18" customWidth="1"/>
    <col min="15114" max="15115" width="13.26953125" customWidth="1"/>
    <col min="15116" max="15118" width="14" customWidth="1"/>
    <col min="15365" max="15365" width="16.7265625" customWidth="1"/>
    <col min="15366" max="15368" width="13.26953125" customWidth="1"/>
    <col min="15369" max="15369" width="18" customWidth="1"/>
    <col min="15370" max="15371" width="13.26953125" customWidth="1"/>
    <col min="15372" max="15374" width="14" customWidth="1"/>
    <col min="15621" max="15621" width="16.7265625" customWidth="1"/>
    <col min="15622" max="15624" width="13.26953125" customWidth="1"/>
    <col min="15625" max="15625" width="18" customWidth="1"/>
    <col min="15626" max="15627" width="13.26953125" customWidth="1"/>
    <col min="15628" max="15630" width="14" customWidth="1"/>
    <col min="15877" max="15877" width="16.7265625" customWidth="1"/>
    <col min="15878" max="15880" width="13.26953125" customWidth="1"/>
    <col min="15881" max="15881" width="18" customWidth="1"/>
    <col min="15882" max="15883" width="13.26953125" customWidth="1"/>
    <col min="15884" max="15886" width="14" customWidth="1"/>
    <col min="16133" max="16133" width="16.7265625" customWidth="1"/>
    <col min="16134" max="16136" width="13.26953125" customWidth="1"/>
    <col min="16137" max="16137" width="18" customWidth="1"/>
    <col min="16138" max="16139" width="13.26953125" customWidth="1"/>
    <col min="16140" max="16142" width="14" customWidth="1"/>
  </cols>
  <sheetData>
    <row r="1" spans="1:14" ht="21" customHeight="1" thickBot="1">
      <c r="A1" s="382" t="s">
        <v>233</v>
      </c>
      <c r="B1" s="383"/>
      <c r="C1" s="383"/>
      <c r="D1" s="383"/>
      <c r="E1" s="383"/>
      <c r="F1" s="383"/>
      <c r="G1" s="383"/>
      <c r="H1" s="383"/>
      <c r="I1" s="383"/>
      <c r="J1" s="383"/>
      <c r="K1" s="383"/>
      <c r="L1" s="383"/>
      <c r="M1" s="384"/>
    </row>
    <row r="2" spans="1:14" ht="18.75" customHeight="1" thickBot="1">
      <c r="A2" s="110" t="s">
        <v>3</v>
      </c>
      <c r="B2" s="35">
        <f>'1.1.'!A5</f>
        <v>0</v>
      </c>
      <c r="C2" s="422"/>
      <c r="D2" s="412"/>
      <c r="E2" s="412"/>
      <c r="F2" s="412"/>
      <c r="G2" s="412"/>
      <c r="H2" s="412"/>
      <c r="I2" s="412"/>
      <c r="J2" s="412"/>
      <c r="K2" s="412"/>
      <c r="L2" s="412"/>
      <c r="M2" s="413"/>
    </row>
    <row r="3" spans="1:14" ht="40.5" customHeight="1" thickBot="1">
      <c r="A3" s="414" t="s">
        <v>9993</v>
      </c>
      <c r="B3" s="415"/>
      <c r="C3" s="415"/>
      <c r="D3" s="415"/>
      <c r="E3" s="415"/>
      <c r="F3" s="415"/>
      <c r="G3" s="415"/>
      <c r="H3" s="415"/>
      <c r="I3" s="415"/>
      <c r="J3" s="415"/>
      <c r="K3" s="415"/>
      <c r="L3" s="415"/>
      <c r="M3" s="416"/>
      <c r="N3" s="8"/>
    </row>
    <row r="4" spans="1:14" ht="73.5" customHeight="1">
      <c r="A4" s="97" t="s">
        <v>2</v>
      </c>
      <c r="B4" s="127" t="s">
        <v>10</v>
      </c>
      <c r="C4" s="119" t="s">
        <v>38</v>
      </c>
      <c r="D4" s="99" t="s">
        <v>179</v>
      </c>
      <c r="E4" s="99" t="s">
        <v>174</v>
      </c>
      <c r="F4" s="99" t="s">
        <v>175</v>
      </c>
      <c r="G4" s="119" t="s">
        <v>92</v>
      </c>
      <c r="H4" s="119" t="s">
        <v>93</v>
      </c>
      <c r="I4" s="119" t="s">
        <v>94</v>
      </c>
      <c r="J4" s="119" t="s">
        <v>178</v>
      </c>
      <c r="K4" s="119" t="s">
        <v>95</v>
      </c>
      <c r="L4" s="119" t="s">
        <v>96</v>
      </c>
      <c r="M4" s="104" t="s">
        <v>98</v>
      </c>
    </row>
    <row r="5" spans="1:14" ht="30" customHeight="1" thickBot="1">
      <c r="A5" s="100" t="s">
        <v>9976</v>
      </c>
      <c r="B5" s="128"/>
      <c r="C5" s="114"/>
      <c r="D5" s="114" t="s">
        <v>236</v>
      </c>
      <c r="E5" s="114"/>
      <c r="F5" s="101"/>
      <c r="G5" s="101" t="s">
        <v>97</v>
      </c>
      <c r="H5" s="101" t="s">
        <v>97</v>
      </c>
      <c r="I5" s="101" t="s">
        <v>4</v>
      </c>
      <c r="J5" s="101" t="s">
        <v>97</v>
      </c>
      <c r="K5" s="101"/>
      <c r="L5" s="126"/>
      <c r="M5" s="105" t="s">
        <v>5</v>
      </c>
      <c r="N5" s="8"/>
    </row>
    <row r="6" spans="1:14" s="8" customFormat="1" ht="13.5" customHeight="1">
      <c r="A6" s="26"/>
      <c r="B6" s="18"/>
      <c r="C6" s="18"/>
      <c r="D6" s="27"/>
      <c r="E6" s="27"/>
      <c r="F6" s="27"/>
      <c r="G6" s="177"/>
      <c r="H6" s="176"/>
      <c r="I6" s="177"/>
      <c r="J6" s="177"/>
      <c r="K6" s="26"/>
      <c r="L6" s="26"/>
      <c r="M6" s="177"/>
    </row>
    <row r="7" spans="1:14">
      <c r="G7" s="170"/>
      <c r="H7" s="170"/>
      <c r="I7" s="170"/>
      <c r="J7" s="170"/>
      <c r="M7" s="170"/>
    </row>
    <row r="8" spans="1:14">
      <c r="G8" s="170"/>
      <c r="H8" s="170"/>
      <c r="I8" s="170"/>
      <c r="J8" s="170"/>
      <c r="M8" s="170"/>
    </row>
    <row r="9" spans="1:14">
      <c r="G9" s="170"/>
      <c r="H9" s="170"/>
      <c r="I9" s="170"/>
      <c r="J9" s="170"/>
      <c r="M9" s="170"/>
    </row>
    <row r="10" spans="1:14" ht="12.75" customHeight="1">
      <c r="G10" s="170"/>
      <c r="H10" s="170"/>
      <c r="I10" s="170"/>
      <c r="J10" s="170"/>
      <c r="M10" s="170"/>
    </row>
    <row r="11" spans="1:14">
      <c r="G11" s="170"/>
      <c r="H11" s="170"/>
      <c r="I11" s="170"/>
      <c r="J11" s="170"/>
      <c r="M11" s="170"/>
    </row>
    <row r="12" spans="1:14">
      <c r="G12" s="170"/>
      <c r="H12" s="170"/>
      <c r="I12" s="170"/>
      <c r="J12" s="170"/>
      <c r="M12" s="170"/>
    </row>
    <row r="13" spans="1:14">
      <c r="G13" s="170"/>
      <c r="H13" s="170"/>
      <c r="I13" s="170"/>
      <c r="J13" s="170"/>
      <c r="M13" s="170"/>
    </row>
    <row r="14" spans="1:14">
      <c r="G14" s="170"/>
      <c r="H14" s="170"/>
      <c r="I14" s="170"/>
      <c r="J14" s="170"/>
      <c r="M14" s="170"/>
    </row>
    <row r="15" spans="1:14">
      <c r="G15" s="170"/>
      <c r="H15" s="170"/>
      <c r="I15" s="170"/>
      <c r="J15" s="170"/>
      <c r="M15" s="170"/>
    </row>
    <row r="16" spans="1:14">
      <c r="G16" s="170"/>
      <c r="H16" s="170"/>
      <c r="I16" s="170"/>
      <c r="J16" s="170"/>
      <c r="M16" s="170"/>
    </row>
    <row r="17" spans="7:13">
      <c r="G17" s="170"/>
      <c r="H17" s="170"/>
      <c r="I17" s="170"/>
      <c r="J17" s="170"/>
      <c r="M17" s="170"/>
    </row>
    <row r="18" spans="7:13">
      <c r="G18" s="170"/>
      <c r="H18" s="170"/>
      <c r="I18" s="170"/>
      <c r="J18" s="170"/>
      <c r="M18" s="170"/>
    </row>
    <row r="19" spans="7:13">
      <c r="G19" s="170"/>
      <c r="H19" s="170"/>
      <c r="I19" s="170"/>
      <c r="J19" s="170"/>
      <c r="M19" s="170"/>
    </row>
    <row r="20" spans="7:13">
      <c r="G20" s="170"/>
      <c r="H20" s="170"/>
      <c r="I20" s="170"/>
      <c r="J20" s="170"/>
      <c r="M20" s="170"/>
    </row>
    <row r="21" spans="7:13">
      <c r="G21" s="170"/>
      <c r="H21" s="170"/>
      <c r="I21" s="170"/>
      <c r="J21" s="170"/>
      <c r="M21" s="170"/>
    </row>
    <row r="22" spans="7:13">
      <c r="G22" s="170"/>
      <c r="H22" s="170"/>
      <c r="I22" s="170"/>
      <c r="J22" s="170"/>
      <c r="M22" s="170"/>
    </row>
    <row r="23" spans="7:13">
      <c r="G23" s="170"/>
      <c r="H23" s="170"/>
      <c r="I23" s="170"/>
      <c r="J23" s="170"/>
      <c r="M23" s="170"/>
    </row>
    <row r="24" spans="7:13">
      <c r="G24" s="170"/>
      <c r="H24" s="170"/>
      <c r="I24" s="170"/>
      <c r="J24" s="170"/>
      <c r="M24" s="170"/>
    </row>
    <row r="25" spans="7:13">
      <c r="G25" s="170"/>
      <c r="H25" s="170"/>
      <c r="I25" s="170"/>
      <c r="J25" s="170"/>
      <c r="M25" s="170"/>
    </row>
    <row r="26" spans="7:13">
      <c r="G26" s="170"/>
      <c r="H26" s="170"/>
      <c r="I26" s="170"/>
      <c r="J26" s="170"/>
      <c r="M26" s="170"/>
    </row>
    <row r="27" spans="7:13">
      <c r="G27" s="170"/>
      <c r="H27" s="170"/>
      <c r="I27" s="170"/>
      <c r="J27" s="170"/>
      <c r="M27" s="170"/>
    </row>
    <row r="28" spans="7:13">
      <c r="G28" s="170"/>
      <c r="H28" s="170"/>
      <c r="I28" s="170"/>
      <c r="J28" s="170"/>
      <c r="M28" s="170"/>
    </row>
    <row r="29" spans="7:13">
      <c r="G29" s="170"/>
      <c r="H29" s="170"/>
      <c r="I29" s="170"/>
      <c r="J29" s="170"/>
      <c r="M29" s="170"/>
    </row>
    <row r="30" spans="7:13">
      <c r="G30" s="170"/>
      <c r="H30" s="170"/>
      <c r="I30" s="170"/>
      <c r="J30" s="170"/>
      <c r="M30" s="170"/>
    </row>
    <row r="31" spans="7:13">
      <c r="G31" s="170"/>
      <c r="H31" s="170"/>
      <c r="I31" s="170"/>
      <c r="J31" s="170"/>
      <c r="M31" s="170"/>
    </row>
    <row r="32" spans="7:13">
      <c r="G32" s="170"/>
      <c r="H32" s="170"/>
      <c r="I32" s="170"/>
      <c r="J32" s="170"/>
      <c r="M32" s="170"/>
    </row>
    <row r="33" spans="7:13">
      <c r="G33" s="170"/>
      <c r="H33" s="170"/>
      <c r="I33" s="170"/>
      <c r="J33" s="170"/>
      <c r="M33" s="170"/>
    </row>
    <row r="34" spans="7:13">
      <c r="G34" s="170"/>
      <c r="H34" s="170"/>
      <c r="I34" s="170"/>
      <c r="J34" s="170"/>
      <c r="M34" s="170"/>
    </row>
    <row r="35" spans="7:13">
      <c r="G35" s="170"/>
      <c r="H35" s="170"/>
      <c r="I35" s="170"/>
      <c r="J35" s="170"/>
      <c r="M35" s="170"/>
    </row>
    <row r="36" spans="7:13">
      <c r="G36" s="170"/>
      <c r="H36" s="170"/>
      <c r="I36" s="170"/>
      <c r="J36" s="170"/>
      <c r="M36" s="170"/>
    </row>
    <row r="37" spans="7:13">
      <c r="G37" s="170"/>
      <c r="H37" s="170"/>
      <c r="I37" s="170"/>
      <c r="J37" s="170"/>
      <c r="M37" s="170"/>
    </row>
    <row r="38" spans="7:13">
      <c r="G38" s="170"/>
      <c r="H38" s="170"/>
      <c r="I38" s="170"/>
      <c r="J38" s="170"/>
      <c r="M38" s="170"/>
    </row>
    <row r="39" spans="7:13">
      <c r="G39" s="170"/>
      <c r="H39" s="170"/>
      <c r="I39" s="170"/>
      <c r="J39" s="170"/>
      <c r="M39" s="170"/>
    </row>
    <row r="40" spans="7:13">
      <c r="G40" s="170"/>
      <c r="H40" s="170"/>
      <c r="I40" s="170"/>
      <c r="J40" s="170"/>
      <c r="M40" s="170"/>
    </row>
    <row r="41" spans="7:13">
      <c r="G41" s="170"/>
      <c r="H41" s="170"/>
      <c r="I41" s="170"/>
      <c r="J41" s="170"/>
      <c r="M41" s="170"/>
    </row>
    <row r="42" spans="7:13">
      <c r="G42" s="170"/>
      <c r="H42" s="170"/>
      <c r="I42" s="170"/>
      <c r="J42" s="170"/>
      <c r="M42" s="170"/>
    </row>
    <row r="43" spans="7:13">
      <c r="G43" s="170"/>
      <c r="H43" s="170"/>
      <c r="I43" s="170"/>
      <c r="J43" s="170"/>
      <c r="M43" s="170"/>
    </row>
    <row r="44" spans="7:13">
      <c r="G44" s="170"/>
      <c r="H44" s="170"/>
      <c r="I44" s="170"/>
      <c r="J44" s="170"/>
    </row>
  </sheetData>
  <mergeCells count="3">
    <mergeCell ref="A1:M1"/>
    <mergeCell ref="C2:M2"/>
    <mergeCell ref="A3:M3"/>
  </mergeCells>
  <printOptions horizontalCentered="1"/>
  <pageMargins left="0.59055118110236227" right="0.59055118110236227" top="0.94488188976377963" bottom="0.98425196850393704" header="0.23622047244094491" footer="0.23622047244094491"/>
  <pageSetup paperSize="9" scale="66" orientation="landscape" r:id="rId1"/>
  <headerFooter scaleWithDoc="0">
    <oddHeader>&amp;L&amp;G</oddHeader>
    <oddFooter>&amp;R&amp;A &amp;P oldal</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unka20"/>
  <dimension ref="A1:N40"/>
  <sheetViews>
    <sheetView zoomScale="85" zoomScaleNormal="85" workbookViewId="0">
      <selection activeCell="H15" sqref="H15"/>
    </sheetView>
  </sheetViews>
  <sheetFormatPr defaultRowHeight="12.5"/>
  <cols>
    <col min="1" max="1" width="17.453125" customWidth="1"/>
    <col min="2" max="2" width="18.7265625" customWidth="1"/>
    <col min="3" max="3" width="10.453125" customWidth="1"/>
    <col min="4" max="4" width="22.26953125" customWidth="1"/>
    <col min="5" max="5" width="17.54296875" customWidth="1"/>
    <col min="6" max="6" width="18.1796875" customWidth="1"/>
    <col min="7" max="7" width="11.1796875" customWidth="1"/>
    <col min="8" max="8" width="16" customWidth="1"/>
    <col min="9" max="9" width="11.26953125" customWidth="1"/>
    <col min="10" max="10" width="9.81640625" customWidth="1"/>
    <col min="11" max="11" width="15.26953125" customWidth="1"/>
    <col min="12" max="12" width="12.1796875" customWidth="1"/>
    <col min="13" max="13" width="14.26953125" customWidth="1"/>
    <col min="14" max="14" width="14" customWidth="1"/>
    <col min="261" max="261" width="16.7265625" customWidth="1"/>
    <col min="262" max="264" width="13.26953125" customWidth="1"/>
    <col min="265" max="265" width="18" customWidth="1"/>
    <col min="266" max="267" width="13.26953125" customWidth="1"/>
    <col min="268" max="270" width="14" customWidth="1"/>
    <col min="517" max="517" width="16.7265625" customWidth="1"/>
    <col min="518" max="520" width="13.26953125" customWidth="1"/>
    <col min="521" max="521" width="18" customWidth="1"/>
    <col min="522" max="523" width="13.26953125" customWidth="1"/>
    <col min="524" max="526" width="14" customWidth="1"/>
    <col min="773" max="773" width="16.7265625" customWidth="1"/>
    <col min="774" max="776" width="13.26953125" customWidth="1"/>
    <col min="777" max="777" width="18" customWidth="1"/>
    <col min="778" max="779" width="13.26953125" customWidth="1"/>
    <col min="780" max="782" width="14" customWidth="1"/>
    <col min="1029" max="1029" width="16.7265625" customWidth="1"/>
    <col min="1030" max="1032" width="13.26953125" customWidth="1"/>
    <col min="1033" max="1033" width="18" customWidth="1"/>
    <col min="1034" max="1035" width="13.26953125" customWidth="1"/>
    <col min="1036" max="1038" width="14" customWidth="1"/>
    <col min="1285" max="1285" width="16.7265625" customWidth="1"/>
    <col min="1286" max="1288" width="13.26953125" customWidth="1"/>
    <col min="1289" max="1289" width="18" customWidth="1"/>
    <col min="1290" max="1291" width="13.26953125" customWidth="1"/>
    <col min="1292" max="1294" width="14" customWidth="1"/>
    <col min="1541" max="1541" width="16.7265625" customWidth="1"/>
    <col min="1542" max="1544" width="13.26953125" customWidth="1"/>
    <col min="1545" max="1545" width="18" customWidth="1"/>
    <col min="1546" max="1547" width="13.26953125" customWidth="1"/>
    <col min="1548" max="1550" width="14" customWidth="1"/>
    <col min="1797" max="1797" width="16.7265625" customWidth="1"/>
    <col min="1798" max="1800" width="13.26953125" customWidth="1"/>
    <col min="1801" max="1801" width="18" customWidth="1"/>
    <col min="1802" max="1803" width="13.26953125" customWidth="1"/>
    <col min="1804" max="1806" width="14" customWidth="1"/>
    <col min="2053" max="2053" width="16.7265625" customWidth="1"/>
    <col min="2054" max="2056" width="13.26953125" customWidth="1"/>
    <col min="2057" max="2057" width="18" customWidth="1"/>
    <col min="2058" max="2059" width="13.26953125" customWidth="1"/>
    <col min="2060" max="2062" width="14" customWidth="1"/>
    <col min="2309" max="2309" width="16.7265625" customWidth="1"/>
    <col min="2310" max="2312" width="13.26953125" customWidth="1"/>
    <col min="2313" max="2313" width="18" customWidth="1"/>
    <col min="2314" max="2315" width="13.26953125" customWidth="1"/>
    <col min="2316" max="2318" width="14" customWidth="1"/>
    <col min="2565" max="2565" width="16.7265625" customWidth="1"/>
    <col min="2566" max="2568" width="13.26953125" customWidth="1"/>
    <col min="2569" max="2569" width="18" customWidth="1"/>
    <col min="2570" max="2571" width="13.26953125" customWidth="1"/>
    <col min="2572" max="2574" width="14" customWidth="1"/>
    <col min="2821" max="2821" width="16.7265625" customWidth="1"/>
    <col min="2822" max="2824" width="13.26953125" customWidth="1"/>
    <col min="2825" max="2825" width="18" customWidth="1"/>
    <col min="2826" max="2827" width="13.26953125" customWidth="1"/>
    <col min="2828" max="2830" width="14" customWidth="1"/>
    <col min="3077" max="3077" width="16.7265625" customWidth="1"/>
    <col min="3078" max="3080" width="13.26953125" customWidth="1"/>
    <col min="3081" max="3081" width="18" customWidth="1"/>
    <col min="3082" max="3083" width="13.26953125" customWidth="1"/>
    <col min="3084" max="3086" width="14" customWidth="1"/>
    <col min="3333" max="3333" width="16.7265625" customWidth="1"/>
    <col min="3334" max="3336" width="13.26953125" customWidth="1"/>
    <col min="3337" max="3337" width="18" customWidth="1"/>
    <col min="3338" max="3339" width="13.26953125" customWidth="1"/>
    <col min="3340" max="3342" width="14" customWidth="1"/>
    <col min="3589" max="3589" width="16.7265625" customWidth="1"/>
    <col min="3590" max="3592" width="13.26953125" customWidth="1"/>
    <col min="3593" max="3593" width="18" customWidth="1"/>
    <col min="3594" max="3595" width="13.26953125" customWidth="1"/>
    <col min="3596" max="3598" width="14" customWidth="1"/>
    <col min="3845" max="3845" width="16.7265625" customWidth="1"/>
    <col min="3846" max="3848" width="13.26953125" customWidth="1"/>
    <col min="3849" max="3849" width="18" customWidth="1"/>
    <col min="3850" max="3851" width="13.26953125" customWidth="1"/>
    <col min="3852" max="3854" width="14" customWidth="1"/>
    <col min="4101" max="4101" width="16.7265625" customWidth="1"/>
    <col min="4102" max="4104" width="13.26953125" customWidth="1"/>
    <col min="4105" max="4105" width="18" customWidth="1"/>
    <col min="4106" max="4107" width="13.26953125" customWidth="1"/>
    <col min="4108" max="4110" width="14" customWidth="1"/>
    <col min="4357" max="4357" width="16.7265625" customWidth="1"/>
    <col min="4358" max="4360" width="13.26953125" customWidth="1"/>
    <col min="4361" max="4361" width="18" customWidth="1"/>
    <col min="4362" max="4363" width="13.26953125" customWidth="1"/>
    <col min="4364" max="4366" width="14" customWidth="1"/>
    <col min="4613" max="4613" width="16.7265625" customWidth="1"/>
    <col min="4614" max="4616" width="13.26953125" customWidth="1"/>
    <col min="4617" max="4617" width="18" customWidth="1"/>
    <col min="4618" max="4619" width="13.26953125" customWidth="1"/>
    <col min="4620" max="4622" width="14" customWidth="1"/>
    <col min="4869" max="4869" width="16.7265625" customWidth="1"/>
    <col min="4870" max="4872" width="13.26953125" customWidth="1"/>
    <col min="4873" max="4873" width="18" customWidth="1"/>
    <col min="4874" max="4875" width="13.26953125" customWidth="1"/>
    <col min="4876" max="4878" width="14" customWidth="1"/>
    <col min="5125" max="5125" width="16.7265625" customWidth="1"/>
    <col min="5126" max="5128" width="13.26953125" customWidth="1"/>
    <col min="5129" max="5129" width="18" customWidth="1"/>
    <col min="5130" max="5131" width="13.26953125" customWidth="1"/>
    <col min="5132" max="5134" width="14" customWidth="1"/>
    <col min="5381" max="5381" width="16.7265625" customWidth="1"/>
    <col min="5382" max="5384" width="13.26953125" customWidth="1"/>
    <col min="5385" max="5385" width="18" customWidth="1"/>
    <col min="5386" max="5387" width="13.26953125" customWidth="1"/>
    <col min="5388" max="5390" width="14" customWidth="1"/>
    <col min="5637" max="5637" width="16.7265625" customWidth="1"/>
    <col min="5638" max="5640" width="13.26953125" customWidth="1"/>
    <col min="5641" max="5641" width="18" customWidth="1"/>
    <col min="5642" max="5643" width="13.26953125" customWidth="1"/>
    <col min="5644" max="5646" width="14" customWidth="1"/>
    <col min="5893" max="5893" width="16.7265625" customWidth="1"/>
    <col min="5894" max="5896" width="13.26953125" customWidth="1"/>
    <col min="5897" max="5897" width="18" customWidth="1"/>
    <col min="5898" max="5899" width="13.26953125" customWidth="1"/>
    <col min="5900" max="5902" width="14" customWidth="1"/>
    <col min="6149" max="6149" width="16.7265625" customWidth="1"/>
    <col min="6150" max="6152" width="13.26953125" customWidth="1"/>
    <col min="6153" max="6153" width="18" customWidth="1"/>
    <col min="6154" max="6155" width="13.26953125" customWidth="1"/>
    <col min="6156" max="6158" width="14" customWidth="1"/>
    <col min="6405" max="6405" width="16.7265625" customWidth="1"/>
    <col min="6406" max="6408" width="13.26953125" customWidth="1"/>
    <col min="6409" max="6409" width="18" customWidth="1"/>
    <col min="6410" max="6411" width="13.26953125" customWidth="1"/>
    <col min="6412" max="6414" width="14" customWidth="1"/>
    <col min="6661" max="6661" width="16.7265625" customWidth="1"/>
    <col min="6662" max="6664" width="13.26953125" customWidth="1"/>
    <col min="6665" max="6665" width="18" customWidth="1"/>
    <col min="6666" max="6667" width="13.26953125" customWidth="1"/>
    <col min="6668" max="6670" width="14" customWidth="1"/>
    <col min="6917" max="6917" width="16.7265625" customWidth="1"/>
    <col min="6918" max="6920" width="13.26953125" customWidth="1"/>
    <col min="6921" max="6921" width="18" customWidth="1"/>
    <col min="6922" max="6923" width="13.26953125" customWidth="1"/>
    <col min="6924" max="6926" width="14" customWidth="1"/>
    <col min="7173" max="7173" width="16.7265625" customWidth="1"/>
    <col min="7174" max="7176" width="13.26953125" customWidth="1"/>
    <col min="7177" max="7177" width="18" customWidth="1"/>
    <col min="7178" max="7179" width="13.26953125" customWidth="1"/>
    <col min="7180" max="7182" width="14" customWidth="1"/>
    <col min="7429" max="7429" width="16.7265625" customWidth="1"/>
    <col min="7430" max="7432" width="13.26953125" customWidth="1"/>
    <col min="7433" max="7433" width="18" customWidth="1"/>
    <col min="7434" max="7435" width="13.26953125" customWidth="1"/>
    <col min="7436" max="7438" width="14" customWidth="1"/>
    <col min="7685" max="7685" width="16.7265625" customWidth="1"/>
    <col min="7686" max="7688" width="13.26953125" customWidth="1"/>
    <col min="7689" max="7689" width="18" customWidth="1"/>
    <col min="7690" max="7691" width="13.26953125" customWidth="1"/>
    <col min="7692" max="7694" width="14" customWidth="1"/>
    <col min="7941" max="7941" width="16.7265625" customWidth="1"/>
    <col min="7942" max="7944" width="13.26953125" customWidth="1"/>
    <col min="7945" max="7945" width="18" customWidth="1"/>
    <col min="7946" max="7947" width="13.26953125" customWidth="1"/>
    <col min="7948" max="7950" width="14" customWidth="1"/>
    <col min="8197" max="8197" width="16.7265625" customWidth="1"/>
    <col min="8198" max="8200" width="13.26953125" customWidth="1"/>
    <col min="8201" max="8201" width="18" customWidth="1"/>
    <col min="8202" max="8203" width="13.26953125" customWidth="1"/>
    <col min="8204" max="8206" width="14" customWidth="1"/>
    <col min="8453" max="8453" width="16.7265625" customWidth="1"/>
    <col min="8454" max="8456" width="13.26953125" customWidth="1"/>
    <col min="8457" max="8457" width="18" customWidth="1"/>
    <col min="8458" max="8459" width="13.26953125" customWidth="1"/>
    <col min="8460" max="8462" width="14" customWidth="1"/>
    <col min="8709" max="8709" width="16.7265625" customWidth="1"/>
    <col min="8710" max="8712" width="13.26953125" customWidth="1"/>
    <col min="8713" max="8713" width="18" customWidth="1"/>
    <col min="8714" max="8715" width="13.26953125" customWidth="1"/>
    <col min="8716" max="8718" width="14" customWidth="1"/>
    <col min="8965" max="8965" width="16.7265625" customWidth="1"/>
    <col min="8966" max="8968" width="13.26953125" customWidth="1"/>
    <col min="8969" max="8969" width="18" customWidth="1"/>
    <col min="8970" max="8971" width="13.26953125" customWidth="1"/>
    <col min="8972" max="8974" width="14" customWidth="1"/>
    <col min="9221" max="9221" width="16.7265625" customWidth="1"/>
    <col min="9222" max="9224" width="13.26953125" customWidth="1"/>
    <col min="9225" max="9225" width="18" customWidth="1"/>
    <col min="9226" max="9227" width="13.26953125" customWidth="1"/>
    <col min="9228" max="9230" width="14" customWidth="1"/>
    <col min="9477" max="9477" width="16.7265625" customWidth="1"/>
    <col min="9478" max="9480" width="13.26953125" customWidth="1"/>
    <col min="9481" max="9481" width="18" customWidth="1"/>
    <col min="9482" max="9483" width="13.26953125" customWidth="1"/>
    <col min="9484" max="9486" width="14" customWidth="1"/>
    <col min="9733" max="9733" width="16.7265625" customWidth="1"/>
    <col min="9734" max="9736" width="13.26953125" customWidth="1"/>
    <col min="9737" max="9737" width="18" customWidth="1"/>
    <col min="9738" max="9739" width="13.26953125" customWidth="1"/>
    <col min="9740" max="9742" width="14" customWidth="1"/>
    <col min="9989" max="9989" width="16.7265625" customWidth="1"/>
    <col min="9990" max="9992" width="13.26953125" customWidth="1"/>
    <col min="9993" max="9993" width="18" customWidth="1"/>
    <col min="9994" max="9995" width="13.26953125" customWidth="1"/>
    <col min="9996" max="9998" width="14" customWidth="1"/>
    <col min="10245" max="10245" width="16.7265625" customWidth="1"/>
    <col min="10246" max="10248" width="13.26953125" customWidth="1"/>
    <col min="10249" max="10249" width="18" customWidth="1"/>
    <col min="10250" max="10251" width="13.26953125" customWidth="1"/>
    <col min="10252" max="10254" width="14" customWidth="1"/>
    <col min="10501" max="10501" width="16.7265625" customWidth="1"/>
    <col min="10502" max="10504" width="13.26953125" customWidth="1"/>
    <col min="10505" max="10505" width="18" customWidth="1"/>
    <col min="10506" max="10507" width="13.26953125" customWidth="1"/>
    <col min="10508" max="10510" width="14" customWidth="1"/>
    <col min="10757" max="10757" width="16.7265625" customWidth="1"/>
    <col min="10758" max="10760" width="13.26953125" customWidth="1"/>
    <col min="10761" max="10761" width="18" customWidth="1"/>
    <col min="10762" max="10763" width="13.26953125" customWidth="1"/>
    <col min="10764" max="10766" width="14" customWidth="1"/>
    <col min="11013" max="11013" width="16.7265625" customWidth="1"/>
    <col min="11014" max="11016" width="13.26953125" customWidth="1"/>
    <col min="11017" max="11017" width="18" customWidth="1"/>
    <col min="11018" max="11019" width="13.26953125" customWidth="1"/>
    <col min="11020" max="11022" width="14" customWidth="1"/>
    <col min="11269" max="11269" width="16.7265625" customWidth="1"/>
    <col min="11270" max="11272" width="13.26953125" customWidth="1"/>
    <col min="11273" max="11273" width="18" customWidth="1"/>
    <col min="11274" max="11275" width="13.26953125" customWidth="1"/>
    <col min="11276" max="11278" width="14" customWidth="1"/>
    <col min="11525" max="11525" width="16.7265625" customWidth="1"/>
    <col min="11526" max="11528" width="13.26953125" customWidth="1"/>
    <col min="11529" max="11529" width="18" customWidth="1"/>
    <col min="11530" max="11531" width="13.26953125" customWidth="1"/>
    <col min="11532" max="11534" width="14" customWidth="1"/>
    <col min="11781" max="11781" width="16.7265625" customWidth="1"/>
    <col min="11782" max="11784" width="13.26953125" customWidth="1"/>
    <col min="11785" max="11785" width="18" customWidth="1"/>
    <col min="11786" max="11787" width="13.26953125" customWidth="1"/>
    <col min="11788" max="11790" width="14" customWidth="1"/>
    <col min="12037" max="12037" width="16.7265625" customWidth="1"/>
    <col min="12038" max="12040" width="13.26953125" customWidth="1"/>
    <col min="12041" max="12041" width="18" customWidth="1"/>
    <col min="12042" max="12043" width="13.26953125" customWidth="1"/>
    <col min="12044" max="12046" width="14" customWidth="1"/>
    <col min="12293" max="12293" width="16.7265625" customWidth="1"/>
    <col min="12294" max="12296" width="13.26953125" customWidth="1"/>
    <col min="12297" max="12297" width="18" customWidth="1"/>
    <col min="12298" max="12299" width="13.26953125" customWidth="1"/>
    <col min="12300" max="12302" width="14" customWidth="1"/>
    <col min="12549" max="12549" width="16.7265625" customWidth="1"/>
    <col min="12550" max="12552" width="13.26953125" customWidth="1"/>
    <col min="12553" max="12553" width="18" customWidth="1"/>
    <col min="12554" max="12555" width="13.26953125" customWidth="1"/>
    <col min="12556" max="12558" width="14" customWidth="1"/>
    <col min="12805" max="12805" width="16.7265625" customWidth="1"/>
    <col min="12806" max="12808" width="13.26953125" customWidth="1"/>
    <col min="12809" max="12809" width="18" customWidth="1"/>
    <col min="12810" max="12811" width="13.26953125" customWidth="1"/>
    <col min="12812" max="12814" width="14" customWidth="1"/>
    <col min="13061" max="13061" width="16.7265625" customWidth="1"/>
    <col min="13062" max="13064" width="13.26953125" customWidth="1"/>
    <col min="13065" max="13065" width="18" customWidth="1"/>
    <col min="13066" max="13067" width="13.26953125" customWidth="1"/>
    <col min="13068" max="13070" width="14" customWidth="1"/>
    <col min="13317" max="13317" width="16.7265625" customWidth="1"/>
    <col min="13318" max="13320" width="13.26953125" customWidth="1"/>
    <col min="13321" max="13321" width="18" customWidth="1"/>
    <col min="13322" max="13323" width="13.26953125" customWidth="1"/>
    <col min="13324" max="13326" width="14" customWidth="1"/>
    <col min="13573" max="13573" width="16.7265625" customWidth="1"/>
    <col min="13574" max="13576" width="13.26953125" customWidth="1"/>
    <col min="13577" max="13577" width="18" customWidth="1"/>
    <col min="13578" max="13579" width="13.26953125" customWidth="1"/>
    <col min="13580" max="13582" width="14" customWidth="1"/>
    <col min="13829" max="13829" width="16.7265625" customWidth="1"/>
    <col min="13830" max="13832" width="13.26953125" customWidth="1"/>
    <col min="13833" max="13833" width="18" customWidth="1"/>
    <col min="13834" max="13835" width="13.26953125" customWidth="1"/>
    <col min="13836" max="13838" width="14" customWidth="1"/>
    <col min="14085" max="14085" width="16.7265625" customWidth="1"/>
    <col min="14086" max="14088" width="13.26953125" customWidth="1"/>
    <col min="14089" max="14089" width="18" customWidth="1"/>
    <col min="14090" max="14091" width="13.26953125" customWidth="1"/>
    <col min="14092" max="14094" width="14" customWidth="1"/>
    <col min="14341" max="14341" width="16.7265625" customWidth="1"/>
    <col min="14342" max="14344" width="13.26953125" customWidth="1"/>
    <col min="14345" max="14345" width="18" customWidth="1"/>
    <col min="14346" max="14347" width="13.26953125" customWidth="1"/>
    <col min="14348" max="14350" width="14" customWidth="1"/>
    <col min="14597" max="14597" width="16.7265625" customWidth="1"/>
    <col min="14598" max="14600" width="13.26953125" customWidth="1"/>
    <col min="14601" max="14601" width="18" customWidth="1"/>
    <col min="14602" max="14603" width="13.26953125" customWidth="1"/>
    <col min="14604" max="14606" width="14" customWidth="1"/>
    <col min="14853" max="14853" width="16.7265625" customWidth="1"/>
    <col min="14854" max="14856" width="13.26953125" customWidth="1"/>
    <col min="14857" max="14857" width="18" customWidth="1"/>
    <col min="14858" max="14859" width="13.26953125" customWidth="1"/>
    <col min="14860" max="14862" width="14" customWidth="1"/>
    <col min="15109" max="15109" width="16.7265625" customWidth="1"/>
    <col min="15110" max="15112" width="13.26953125" customWidth="1"/>
    <col min="15113" max="15113" width="18" customWidth="1"/>
    <col min="15114" max="15115" width="13.26953125" customWidth="1"/>
    <col min="15116" max="15118" width="14" customWidth="1"/>
    <col min="15365" max="15365" width="16.7265625" customWidth="1"/>
    <col min="15366" max="15368" width="13.26953125" customWidth="1"/>
    <col min="15369" max="15369" width="18" customWidth="1"/>
    <col min="15370" max="15371" width="13.26953125" customWidth="1"/>
    <col min="15372" max="15374" width="14" customWidth="1"/>
    <col min="15621" max="15621" width="16.7265625" customWidth="1"/>
    <col min="15622" max="15624" width="13.26953125" customWidth="1"/>
    <col min="15625" max="15625" width="18" customWidth="1"/>
    <col min="15626" max="15627" width="13.26953125" customWidth="1"/>
    <col min="15628" max="15630" width="14" customWidth="1"/>
    <col min="15877" max="15877" width="16.7265625" customWidth="1"/>
    <col min="15878" max="15880" width="13.26953125" customWidth="1"/>
    <col min="15881" max="15881" width="18" customWidth="1"/>
    <col min="15882" max="15883" width="13.26953125" customWidth="1"/>
    <col min="15884" max="15886" width="14" customWidth="1"/>
    <col min="16133" max="16133" width="16.7265625" customWidth="1"/>
    <col min="16134" max="16136" width="13.26953125" customWidth="1"/>
    <col min="16137" max="16137" width="18" customWidth="1"/>
    <col min="16138" max="16139" width="13.26953125" customWidth="1"/>
    <col min="16140" max="16142" width="14" customWidth="1"/>
  </cols>
  <sheetData>
    <row r="1" spans="1:14" ht="21" customHeight="1" thickBot="1">
      <c r="A1" s="382" t="s">
        <v>233</v>
      </c>
      <c r="B1" s="383"/>
      <c r="C1" s="383"/>
      <c r="D1" s="383"/>
      <c r="E1" s="383"/>
      <c r="F1" s="383"/>
      <c r="G1" s="383"/>
      <c r="H1" s="383"/>
      <c r="I1" s="383"/>
      <c r="J1" s="383"/>
      <c r="K1" s="383"/>
      <c r="L1" s="383"/>
      <c r="M1" s="384"/>
    </row>
    <row r="2" spans="1:14" ht="18.75" customHeight="1" thickBot="1">
      <c r="A2" s="110" t="s">
        <v>3</v>
      </c>
      <c r="B2" s="35">
        <f>'1.1.'!A5</f>
        <v>0</v>
      </c>
      <c r="C2" s="422"/>
      <c r="D2" s="412"/>
      <c r="E2" s="412"/>
      <c r="F2" s="412"/>
      <c r="G2" s="412"/>
      <c r="H2" s="412"/>
      <c r="I2" s="412"/>
      <c r="J2" s="412"/>
      <c r="K2" s="412"/>
      <c r="L2" s="412"/>
      <c r="M2" s="413"/>
    </row>
    <row r="3" spans="1:14" ht="56.25" customHeight="1" thickBot="1">
      <c r="A3" s="385" t="s">
        <v>9994</v>
      </c>
      <c r="B3" s="386"/>
      <c r="C3" s="386"/>
      <c r="D3" s="386"/>
      <c r="E3" s="386"/>
      <c r="F3" s="386"/>
      <c r="G3" s="386"/>
      <c r="H3" s="386"/>
      <c r="I3" s="386"/>
      <c r="J3" s="386"/>
      <c r="K3" s="386"/>
      <c r="L3" s="386"/>
      <c r="M3" s="387"/>
      <c r="N3" s="8"/>
    </row>
    <row r="4" spans="1:14" ht="99" customHeight="1">
      <c r="A4" s="97" t="s">
        <v>2</v>
      </c>
      <c r="B4" s="127" t="s">
        <v>10</v>
      </c>
      <c r="C4" s="119" t="s">
        <v>38</v>
      </c>
      <c r="D4" s="99" t="s">
        <v>179</v>
      </c>
      <c r="E4" s="99" t="s">
        <v>172</v>
      </c>
      <c r="F4" s="99" t="s">
        <v>173</v>
      </c>
      <c r="G4" s="119" t="s">
        <v>92</v>
      </c>
      <c r="H4" s="119" t="s">
        <v>93</v>
      </c>
      <c r="I4" s="119" t="s">
        <v>94</v>
      </c>
      <c r="J4" s="119" t="s">
        <v>178</v>
      </c>
      <c r="K4" s="119" t="s">
        <v>95</v>
      </c>
      <c r="L4" s="119" t="s">
        <v>96</v>
      </c>
      <c r="M4" s="104" t="s">
        <v>118</v>
      </c>
    </row>
    <row r="5" spans="1:14" ht="18" customHeight="1" thickBot="1">
      <c r="A5" s="100" t="s">
        <v>9976</v>
      </c>
      <c r="B5" s="128"/>
      <c r="C5" s="114"/>
      <c r="D5" s="114" t="s">
        <v>236</v>
      </c>
      <c r="E5" s="114"/>
      <c r="F5" s="101"/>
      <c r="G5" s="101" t="s">
        <v>97</v>
      </c>
      <c r="H5" s="101" t="s">
        <v>97</v>
      </c>
      <c r="I5" s="101" t="s">
        <v>4</v>
      </c>
      <c r="J5" s="101" t="s">
        <v>97</v>
      </c>
      <c r="K5" s="101"/>
      <c r="L5" s="126"/>
      <c r="M5" s="105" t="s">
        <v>5</v>
      </c>
    </row>
    <row r="6" spans="1:14" s="8" customFormat="1" ht="13.5" customHeight="1">
      <c r="A6" s="26"/>
      <c r="B6" s="18"/>
      <c r="C6" s="18"/>
      <c r="D6" s="27"/>
      <c r="E6" s="27"/>
      <c r="F6" s="27"/>
      <c r="G6" s="177"/>
      <c r="H6" s="176"/>
      <c r="I6" s="177"/>
      <c r="J6" s="177"/>
      <c r="K6" s="26"/>
      <c r="L6" s="26"/>
      <c r="M6" s="177"/>
    </row>
    <row r="7" spans="1:14">
      <c r="G7" s="170"/>
      <c r="H7" s="170"/>
      <c r="I7" s="170"/>
      <c r="J7" s="170"/>
      <c r="M7" s="170"/>
    </row>
    <row r="8" spans="1:14">
      <c r="G8" s="170"/>
      <c r="H8" s="170"/>
      <c r="I8" s="170"/>
      <c r="J8" s="170"/>
      <c r="M8" s="170"/>
    </row>
    <row r="9" spans="1:14">
      <c r="G9" s="170"/>
      <c r="H9" s="170"/>
      <c r="I9" s="170"/>
      <c r="J9" s="170"/>
      <c r="M9" s="170"/>
    </row>
    <row r="10" spans="1:14" ht="12.75" customHeight="1">
      <c r="G10" s="170"/>
      <c r="H10" s="170"/>
      <c r="I10" s="170"/>
      <c r="J10" s="170"/>
      <c r="M10" s="170"/>
    </row>
    <row r="11" spans="1:14">
      <c r="G11" s="170"/>
      <c r="H11" s="170"/>
      <c r="I11" s="170"/>
      <c r="J11" s="170"/>
      <c r="M11" s="170"/>
    </row>
    <row r="12" spans="1:14">
      <c r="G12" s="170"/>
      <c r="H12" s="170"/>
      <c r="I12" s="170"/>
      <c r="J12" s="170"/>
      <c r="M12" s="170"/>
    </row>
    <row r="13" spans="1:14">
      <c r="G13" s="170"/>
      <c r="H13" s="170"/>
      <c r="I13" s="170"/>
      <c r="J13" s="170"/>
      <c r="M13" s="170"/>
    </row>
    <row r="14" spans="1:14">
      <c r="G14" s="170"/>
      <c r="H14" s="170"/>
      <c r="I14" s="170"/>
      <c r="J14" s="170"/>
      <c r="M14" s="170"/>
    </row>
    <row r="15" spans="1:14">
      <c r="G15" s="170"/>
      <c r="H15" s="170"/>
      <c r="I15" s="170"/>
      <c r="J15" s="170"/>
      <c r="M15" s="170"/>
    </row>
    <row r="16" spans="1:14">
      <c r="G16" s="170"/>
      <c r="H16" s="170"/>
      <c r="I16" s="170"/>
      <c r="J16" s="170"/>
      <c r="M16" s="170"/>
    </row>
    <row r="17" spans="7:13">
      <c r="G17" s="170"/>
      <c r="H17" s="170"/>
      <c r="I17" s="170"/>
      <c r="J17" s="170"/>
      <c r="M17" s="170"/>
    </row>
    <row r="18" spans="7:13">
      <c r="G18" s="170"/>
      <c r="H18" s="170"/>
      <c r="I18" s="170"/>
      <c r="J18" s="170"/>
      <c r="M18" s="170"/>
    </row>
    <row r="19" spans="7:13">
      <c r="G19" s="170"/>
      <c r="H19" s="170"/>
      <c r="I19" s="170"/>
      <c r="J19" s="170"/>
      <c r="M19" s="170"/>
    </row>
    <row r="20" spans="7:13">
      <c r="G20" s="170"/>
      <c r="H20" s="170"/>
      <c r="I20" s="170"/>
      <c r="J20" s="170"/>
      <c r="M20" s="170"/>
    </row>
    <row r="21" spans="7:13">
      <c r="G21" s="170"/>
      <c r="H21" s="170"/>
      <c r="I21" s="170"/>
      <c r="J21" s="170"/>
      <c r="M21" s="170"/>
    </row>
    <row r="22" spans="7:13">
      <c r="G22" s="170"/>
      <c r="H22" s="170"/>
      <c r="I22" s="170"/>
      <c r="J22" s="170"/>
      <c r="M22" s="170"/>
    </row>
    <row r="23" spans="7:13">
      <c r="G23" s="170"/>
      <c r="H23" s="170"/>
      <c r="I23" s="170"/>
      <c r="J23" s="170"/>
      <c r="M23" s="170"/>
    </row>
    <row r="24" spans="7:13">
      <c r="G24" s="170"/>
      <c r="H24" s="170"/>
      <c r="I24" s="170"/>
      <c r="J24" s="170"/>
      <c r="M24" s="170"/>
    </row>
    <row r="25" spans="7:13">
      <c r="G25" s="170"/>
      <c r="H25" s="170"/>
      <c r="I25" s="170"/>
      <c r="J25" s="170"/>
      <c r="M25" s="170"/>
    </row>
    <row r="26" spans="7:13">
      <c r="G26" s="170"/>
      <c r="H26" s="170"/>
      <c r="I26" s="170"/>
      <c r="J26" s="170"/>
      <c r="M26" s="170"/>
    </row>
    <row r="27" spans="7:13">
      <c r="G27" s="170"/>
      <c r="H27" s="170"/>
      <c r="I27" s="170"/>
      <c r="J27" s="170"/>
      <c r="M27" s="170"/>
    </row>
    <row r="28" spans="7:13">
      <c r="G28" s="170"/>
      <c r="H28" s="170"/>
      <c r="I28" s="170"/>
      <c r="J28" s="170"/>
      <c r="M28" s="170"/>
    </row>
    <row r="29" spans="7:13">
      <c r="G29" s="170"/>
      <c r="H29" s="170"/>
      <c r="I29" s="170"/>
      <c r="J29" s="170"/>
      <c r="M29" s="170"/>
    </row>
    <row r="30" spans="7:13">
      <c r="G30" s="170"/>
      <c r="H30" s="170"/>
      <c r="I30" s="170"/>
      <c r="J30" s="170"/>
      <c r="M30" s="170"/>
    </row>
    <row r="31" spans="7:13">
      <c r="G31" s="170"/>
      <c r="H31" s="170"/>
      <c r="I31" s="170"/>
      <c r="J31" s="170"/>
      <c r="M31" s="170"/>
    </row>
    <row r="32" spans="7:13">
      <c r="G32" s="170"/>
      <c r="H32" s="170"/>
      <c r="I32" s="170"/>
      <c r="J32" s="170"/>
      <c r="M32" s="170"/>
    </row>
    <row r="33" spans="13:13">
      <c r="M33" s="170"/>
    </row>
    <row r="34" spans="13:13">
      <c r="M34" s="170"/>
    </row>
    <row r="35" spans="13:13">
      <c r="M35" s="170"/>
    </row>
    <row r="36" spans="13:13">
      <c r="M36" s="170"/>
    </row>
    <row r="37" spans="13:13">
      <c r="M37" s="170"/>
    </row>
    <row r="38" spans="13:13">
      <c r="M38" s="170"/>
    </row>
    <row r="39" spans="13:13">
      <c r="M39" s="170"/>
    </row>
    <row r="40" spans="13:13">
      <c r="M40" s="170"/>
    </row>
  </sheetData>
  <mergeCells count="3">
    <mergeCell ref="A1:M1"/>
    <mergeCell ref="C2:M2"/>
    <mergeCell ref="A3:M3"/>
  </mergeCells>
  <printOptions horizontalCentered="1"/>
  <pageMargins left="0.59055118110236227" right="0.59055118110236227" top="0.93500000000000005" bottom="0.98425196850393704" header="0.23622047244094491" footer="0.23622047244094491"/>
  <pageSetup paperSize="9" scale="68" fitToWidth="2" orientation="landscape" r:id="rId1"/>
  <headerFooter scaleWithDoc="0">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Munka23">
    <pageSetUpPr fitToPage="1"/>
  </sheetPr>
  <dimension ref="A1:M50"/>
  <sheetViews>
    <sheetView zoomScale="64" zoomScaleNormal="64" workbookViewId="0">
      <selection activeCell="A3" sqref="A3:L3"/>
    </sheetView>
  </sheetViews>
  <sheetFormatPr defaultRowHeight="12.5"/>
  <cols>
    <col min="1" max="1" width="17.54296875" customWidth="1"/>
    <col min="2" max="2" width="39.1796875" customWidth="1"/>
    <col min="3" max="3" width="13.7265625" customWidth="1"/>
    <col min="4" max="4" width="20.81640625" customWidth="1"/>
    <col min="5" max="5" width="19.54296875" customWidth="1"/>
    <col min="6" max="6" width="26" customWidth="1"/>
    <col min="7" max="7" width="17" customWidth="1"/>
    <col min="8" max="8" width="23" customWidth="1"/>
    <col min="9" max="9" width="23.54296875" customWidth="1"/>
    <col min="10" max="11" width="20.1796875" customWidth="1"/>
    <col min="12" max="12" width="20.26953125" customWidth="1"/>
    <col min="250" max="250" width="17" bestFit="1" customWidth="1"/>
    <col min="251" max="251" width="11" customWidth="1"/>
    <col min="252" max="265" width="10.54296875" customWidth="1"/>
    <col min="506" max="506" width="17" bestFit="1" customWidth="1"/>
    <col min="507" max="507" width="11" customWidth="1"/>
    <col min="508" max="521" width="10.54296875" customWidth="1"/>
    <col min="762" max="762" width="17" bestFit="1" customWidth="1"/>
    <col min="763" max="763" width="11" customWidth="1"/>
    <col min="764" max="777" width="10.54296875" customWidth="1"/>
    <col min="1018" max="1018" width="17" bestFit="1" customWidth="1"/>
    <col min="1019" max="1019" width="11" customWidth="1"/>
    <col min="1020" max="1033" width="10.54296875" customWidth="1"/>
    <col min="1274" max="1274" width="17" bestFit="1" customWidth="1"/>
    <col min="1275" max="1275" width="11" customWidth="1"/>
    <col min="1276" max="1289" width="10.54296875" customWidth="1"/>
    <col min="1530" max="1530" width="17" bestFit="1" customWidth="1"/>
    <col min="1531" max="1531" width="11" customWidth="1"/>
    <col min="1532" max="1545" width="10.54296875" customWidth="1"/>
    <col min="1786" max="1786" width="17" bestFit="1" customWidth="1"/>
    <col min="1787" max="1787" width="11" customWidth="1"/>
    <col min="1788" max="1801" width="10.54296875" customWidth="1"/>
    <col min="2042" max="2042" width="17" bestFit="1" customWidth="1"/>
    <col min="2043" max="2043" width="11" customWidth="1"/>
    <col min="2044" max="2057" width="10.54296875" customWidth="1"/>
    <col min="2298" max="2298" width="17" bestFit="1" customWidth="1"/>
    <col min="2299" max="2299" width="11" customWidth="1"/>
    <col min="2300" max="2313" width="10.54296875" customWidth="1"/>
    <col min="2554" max="2554" width="17" bestFit="1" customWidth="1"/>
    <col min="2555" max="2555" width="11" customWidth="1"/>
    <col min="2556" max="2569" width="10.54296875" customWidth="1"/>
    <col min="2810" max="2810" width="17" bestFit="1" customWidth="1"/>
    <col min="2811" max="2811" width="11" customWidth="1"/>
    <col min="2812" max="2825" width="10.54296875" customWidth="1"/>
    <col min="3066" max="3066" width="17" bestFit="1" customWidth="1"/>
    <col min="3067" max="3067" width="11" customWidth="1"/>
    <col min="3068" max="3081" width="10.54296875" customWidth="1"/>
    <col min="3322" max="3322" width="17" bestFit="1" customWidth="1"/>
    <col min="3323" max="3323" width="11" customWidth="1"/>
    <col min="3324" max="3337" width="10.54296875" customWidth="1"/>
    <col min="3578" max="3578" width="17" bestFit="1" customWidth="1"/>
    <col min="3579" max="3579" width="11" customWidth="1"/>
    <col min="3580" max="3593" width="10.54296875" customWidth="1"/>
    <col min="3834" max="3834" width="17" bestFit="1" customWidth="1"/>
    <col min="3835" max="3835" width="11" customWidth="1"/>
    <col min="3836" max="3849" width="10.54296875" customWidth="1"/>
    <col min="4090" max="4090" width="17" bestFit="1" customWidth="1"/>
    <col min="4091" max="4091" width="11" customWidth="1"/>
    <col min="4092" max="4105" width="10.54296875" customWidth="1"/>
    <col min="4346" max="4346" width="17" bestFit="1" customWidth="1"/>
    <col min="4347" max="4347" width="11" customWidth="1"/>
    <col min="4348" max="4361" width="10.54296875" customWidth="1"/>
    <col min="4602" max="4602" width="17" bestFit="1" customWidth="1"/>
    <col min="4603" max="4603" width="11" customWidth="1"/>
    <col min="4604" max="4617" width="10.54296875" customWidth="1"/>
    <col min="4858" max="4858" width="17" bestFit="1" customWidth="1"/>
    <col min="4859" max="4859" width="11" customWidth="1"/>
    <col min="4860" max="4873" width="10.54296875" customWidth="1"/>
    <col min="5114" max="5114" width="17" bestFit="1" customWidth="1"/>
    <col min="5115" max="5115" width="11" customWidth="1"/>
    <col min="5116" max="5129" width="10.54296875" customWidth="1"/>
    <col min="5370" max="5370" width="17" bestFit="1" customWidth="1"/>
    <col min="5371" max="5371" width="11" customWidth="1"/>
    <col min="5372" max="5385" width="10.54296875" customWidth="1"/>
    <col min="5626" max="5626" width="17" bestFit="1" customWidth="1"/>
    <col min="5627" max="5627" width="11" customWidth="1"/>
    <col min="5628" max="5641" width="10.54296875" customWidth="1"/>
    <col min="5882" max="5882" width="17" bestFit="1" customWidth="1"/>
    <col min="5883" max="5883" width="11" customWidth="1"/>
    <col min="5884" max="5897" width="10.54296875" customWidth="1"/>
    <col min="6138" max="6138" width="17" bestFit="1" customWidth="1"/>
    <col min="6139" max="6139" width="11" customWidth="1"/>
    <col min="6140" max="6153" width="10.54296875" customWidth="1"/>
    <col min="6394" max="6394" width="17" bestFit="1" customWidth="1"/>
    <col min="6395" max="6395" width="11" customWidth="1"/>
    <col min="6396" max="6409" width="10.54296875" customWidth="1"/>
    <col min="6650" max="6650" width="17" bestFit="1" customWidth="1"/>
    <col min="6651" max="6651" width="11" customWidth="1"/>
    <col min="6652" max="6665" width="10.54296875" customWidth="1"/>
    <col min="6906" max="6906" width="17" bestFit="1" customWidth="1"/>
    <col min="6907" max="6907" width="11" customWidth="1"/>
    <col min="6908" max="6921" width="10.54296875" customWidth="1"/>
    <col min="7162" max="7162" width="17" bestFit="1" customWidth="1"/>
    <col min="7163" max="7163" width="11" customWidth="1"/>
    <col min="7164" max="7177" width="10.54296875" customWidth="1"/>
    <col min="7418" max="7418" width="17" bestFit="1" customWidth="1"/>
    <col min="7419" max="7419" width="11" customWidth="1"/>
    <col min="7420" max="7433" width="10.54296875" customWidth="1"/>
    <col min="7674" max="7674" width="17" bestFit="1" customWidth="1"/>
    <col min="7675" max="7675" width="11" customWidth="1"/>
    <col min="7676" max="7689" width="10.54296875" customWidth="1"/>
    <col min="7930" max="7930" width="17" bestFit="1" customWidth="1"/>
    <col min="7931" max="7931" width="11" customWidth="1"/>
    <col min="7932" max="7945" width="10.54296875" customWidth="1"/>
    <col min="8186" max="8186" width="17" bestFit="1" customWidth="1"/>
    <col min="8187" max="8187" width="11" customWidth="1"/>
    <col min="8188" max="8201" width="10.54296875" customWidth="1"/>
    <col min="8442" max="8442" width="17" bestFit="1" customWidth="1"/>
    <col min="8443" max="8443" width="11" customWidth="1"/>
    <col min="8444" max="8457" width="10.54296875" customWidth="1"/>
    <col min="8698" max="8698" width="17" bestFit="1" customWidth="1"/>
    <col min="8699" max="8699" width="11" customWidth="1"/>
    <col min="8700" max="8713" width="10.54296875" customWidth="1"/>
    <col min="8954" max="8954" width="17" bestFit="1" customWidth="1"/>
    <col min="8955" max="8955" width="11" customWidth="1"/>
    <col min="8956" max="8969" width="10.54296875" customWidth="1"/>
    <col min="9210" max="9210" width="17" bestFit="1" customWidth="1"/>
    <col min="9211" max="9211" width="11" customWidth="1"/>
    <col min="9212" max="9225" width="10.54296875" customWidth="1"/>
    <col min="9466" max="9466" width="17" bestFit="1" customWidth="1"/>
    <col min="9467" max="9467" width="11" customWidth="1"/>
    <col min="9468" max="9481" width="10.54296875" customWidth="1"/>
    <col min="9722" max="9722" width="17" bestFit="1" customWidth="1"/>
    <col min="9723" max="9723" width="11" customWidth="1"/>
    <col min="9724" max="9737" width="10.54296875" customWidth="1"/>
    <col min="9978" max="9978" width="17" bestFit="1" customWidth="1"/>
    <col min="9979" max="9979" width="11" customWidth="1"/>
    <col min="9980" max="9993" width="10.54296875" customWidth="1"/>
    <col min="10234" max="10234" width="17" bestFit="1" customWidth="1"/>
    <col min="10235" max="10235" width="11" customWidth="1"/>
    <col min="10236" max="10249" width="10.54296875" customWidth="1"/>
    <col min="10490" max="10490" width="17" bestFit="1" customWidth="1"/>
    <col min="10491" max="10491" width="11" customWidth="1"/>
    <col min="10492" max="10505" width="10.54296875" customWidth="1"/>
    <col min="10746" max="10746" width="17" bestFit="1" customWidth="1"/>
    <col min="10747" max="10747" width="11" customWidth="1"/>
    <col min="10748" max="10761" width="10.54296875" customWidth="1"/>
    <col min="11002" max="11002" width="17" bestFit="1" customWidth="1"/>
    <col min="11003" max="11003" width="11" customWidth="1"/>
    <col min="11004" max="11017" width="10.54296875" customWidth="1"/>
    <col min="11258" max="11258" width="17" bestFit="1" customWidth="1"/>
    <col min="11259" max="11259" width="11" customWidth="1"/>
    <col min="11260" max="11273" width="10.54296875" customWidth="1"/>
    <col min="11514" max="11514" width="17" bestFit="1" customWidth="1"/>
    <col min="11515" max="11515" width="11" customWidth="1"/>
    <col min="11516" max="11529" width="10.54296875" customWidth="1"/>
    <col min="11770" max="11770" width="17" bestFit="1" customWidth="1"/>
    <col min="11771" max="11771" width="11" customWidth="1"/>
    <col min="11772" max="11785" width="10.54296875" customWidth="1"/>
    <col min="12026" max="12026" width="17" bestFit="1" customWidth="1"/>
    <col min="12027" max="12027" width="11" customWidth="1"/>
    <col min="12028" max="12041" width="10.54296875" customWidth="1"/>
    <col min="12282" max="12282" width="17" bestFit="1" customWidth="1"/>
    <col min="12283" max="12283" width="11" customWidth="1"/>
    <col min="12284" max="12297" width="10.54296875" customWidth="1"/>
    <col min="12538" max="12538" width="17" bestFit="1" customWidth="1"/>
    <col min="12539" max="12539" width="11" customWidth="1"/>
    <col min="12540" max="12553" width="10.54296875" customWidth="1"/>
    <col min="12794" max="12794" width="17" bestFit="1" customWidth="1"/>
    <col min="12795" max="12795" width="11" customWidth="1"/>
    <col min="12796" max="12809" width="10.54296875" customWidth="1"/>
    <col min="13050" max="13050" width="17" bestFit="1" customWidth="1"/>
    <col min="13051" max="13051" width="11" customWidth="1"/>
    <col min="13052" max="13065" width="10.54296875" customWidth="1"/>
    <col min="13306" max="13306" width="17" bestFit="1" customWidth="1"/>
    <col min="13307" max="13307" width="11" customWidth="1"/>
    <col min="13308" max="13321" width="10.54296875" customWidth="1"/>
    <col min="13562" max="13562" width="17" bestFit="1" customWidth="1"/>
    <col min="13563" max="13563" width="11" customWidth="1"/>
    <col min="13564" max="13577" width="10.54296875" customWidth="1"/>
    <col min="13818" max="13818" width="17" bestFit="1" customWidth="1"/>
    <col min="13819" max="13819" width="11" customWidth="1"/>
    <col min="13820" max="13833" width="10.54296875" customWidth="1"/>
    <col min="14074" max="14074" width="17" bestFit="1" customWidth="1"/>
    <col min="14075" max="14075" width="11" customWidth="1"/>
    <col min="14076" max="14089" width="10.54296875" customWidth="1"/>
    <col min="14330" max="14330" width="17" bestFit="1" customWidth="1"/>
    <col min="14331" max="14331" width="11" customWidth="1"/>
    <col min="14332" max="14345" width="10.54296875" customWidth="1"/>
    <col min="14586" max="14586" width="17" bestFit="1" customWidth="1"/>
    <col min="14587" max="14587" width="11" customWidth="1"/>
    <col min="14588" max="14601" width="10.54296875" customWidth="1"/>
    <col min="14842" max="14842" width="17" bestFit="1" customWidth="1"/>
    <col min="14843" max="14843" width="11" customWidth="1"/>
    <col min="14844" max="14857" width="10.54296875" customWidth="1"/>
    <col min="15098" max="15098" width="17" bestFit="1" customWidth="1"/>
    <col min="15099" max="15099" width="11" customWidth="1"/>
    <col min="15100" max="15113" width="10.54296875" customWidth="1"/>
    <col min="15354" max="15354" width="17" bestFit="1" customWidth="1"/>
    <col min="15355" max="15355" width="11" customWidth="1"/>
    <col min="15356" max="15369" width="10.54296875" customWidth="1"/>
    <col min="15610" max="15610" width="17" bestFit="1" customWidth="1"/>
    <col min="15611" max="15611" width="11" customWidth="1"/>
    <col min="15612" max="15625" width="10.54296875" customWidth="1"/>
    <col min="15866" max="15866" width="17" bestFit="1" customWidth="1"/>
    <col min="15867" max="15867" width="11" customWidth="1"/>
    <col min="15868" max="15881" width="10.54296875" customWidth="1"/>
    <col min="16122" max="16122" width="17" bestFit="1" customWidth="1"/>
    <col min="16123" max="16123" width="11" customWidth="1"/>
    <col min="16124" max="16137" width="10.54296875" customWidth="1"/>
  </cols>
  <sheetData>
    <row r="1" spans="1:13" ht="21" customHeight="1" thickBot="1">
      <c r="A1" s="382" t="s">
        <v>233</v>
      </c>
      <c r="B1" s="383"/>
      <c r="C1" s="383"/>
      <c r="D1" s="383"/>
      <c r="E1" s="383"/>
      <c r="F1" s="383"/>
      <c r="G1" s="383"/>
      <c r="H1" s="383"/>
      <c r="I1" s="383"/>
      <c r="J1" s="383"/>
      <c r="K1" s="383"/>
      <c r="L1" s="384"/>
    </row>
    <row r="2" spans="1:13" ht="18.75" customHeight="1" thickBot="1">
      <c r="A2" s="108" t="s">
        <v>3</v>
      </c>
      <c r="B2" s="32">
        <f>'1.1.'!A5</f>
        <v>0</v>
      </c>
      <c r="C2" s="422"/>
      <c r="D2" s="412"/>
      <c r="E2" s="412"/>
      <c r="F2" s="412"/>
      <c r="G2" s="412"/>
      <c r="H2" s="412"/>
      <c r="I2" s="412"/>
      <c r="J2" s="412"/>
      <c r="K2" s="412"/>
      <c r="L2" s="413"/>
    </row>
    <row r="3" spans="1:13" ht="57" customHeight="1" thickBot="1">
      <c r="A3" s="385" t="s">
        <v>9995</v>
      </c>
      <c r="B3" s="386"/>
      <c r="C3" s="386"/>
      <c r="D3" s="386"/>
      <c r="E3" s="386"/>
      <c r="F3" s="386"/>
      <c r="G3" s="386"/>
      <c r="H3" s="386"/>
      <c r="I3" s="386"/>
      <c r="J3" s="386"/>
      <c r="K3" s="386"/>
      <c r="L3" s="387"/>
      <c r="M3" s="8"/>
    </row>
    <row r="4" spans="1:13" ht="68.25" customHeight="1">
      <c r="A4" s="97" t="s">
        <v>2</v>
      </c>
      <c r="B4" s="127" t="s">
        <v>10</v>
      </c>
      <c r="C4" s="127" t="s">
        <v>38</v>
      </c>
      <c r="D4" s="127" t="s">
        <v>174</v>
      </c>
      <c r="E4" s="99" t="s">
        <v>175</v>
      </c>
      <c r="F4" s="127" t="s">
        <v>9862</v>
      </c>
      <c r="G4" s="127" t="s">
        <v>9863</v>
      </c>
      <c r="H4" s="127" t="s">
        <v>9864</v>
      </c>
      <c r="I4" s="127" t="s">
        <v>9865</v>
      </c>
      <c r="J4" s="127" t="s">
        <v>91</v>
      </c>
      <c r="K4" s="129" t="s">
        <v>237</v>
      </c>
      <c r="L4" s="104" t="s">
        <v>238</v>
      </c>
    </row>
    <row r="5" spans="1:13" ht="56.25" customHeight="1" thickBot="1">
      <c r="A5" s="100" t="s">
        <v>9976</v>
      </c>
      <c r="B5" s="128"/>
      <c r="C5" s="128"/>
      <c r="D5" s="128"/>
      <c r="E5" s="128"/>
      <c r="F5" s="101" t="s">
        <v>235</v>
      </c>
      <c r="G5" s="128" t="s">
        <v>100</v>
      </c>
      <c r="H5" s="128" t="s">
        <v>318</v>
      </c>
      <c r="I5" s="128" t="s">
        <v>9866</v>
      </c>
      <c r="J5" s="128" t="s">
        <v>4</v>
      </c>
      <c r="K5" s="130" t="s">
        <v>5</v>
      </c>
      <c r="L5" s="105" t="s">
        <v>5</v>
      </c>
    </row>
    <row r="6" spans="1:13" s="8" customFormat="1" ht="13.5" customHeight="1">
      <c r="A6" s="247"/>
      <c r="B6" s="18"/>
      <c r="C6" s="18"/>
      <c r="D6" s="18"/>
      <c r="E6" s="18"/>
      <c r="F6" s="18"/>
      <c r="G6" s="18"/>
      <c r="H6" s="18"/>
      <c r="I6" s="18"/>
      <c r="J6" s="256"/>
      <c r="K6" s="256"/>
      <c r="L6" s="256"/>
    </row>
    <row r="7" spans="1:13">
      <c r="J7" s="170"/>
      <c r="K7" s="170"/>
      <c r="L7" s="170"/>
    </row>
    <row r="8" spans="1:13">
      <c r="J8" s="170"/>
      <c r="K8" s="170"/>
      <c r="L8" s="170"/>
    </row>
    <row r="9" spans="1:13">
      <c r="J9" s="170"/>
      <c r="K9" s="170"/>
      <c r="L9" s="170"/>
    </row>
    <row r="10" spans="1:13" ht="12.75" customHeight="1">
      <c r="J10" s="170"/>
      <c r="K10" s="170"/>
      <c r="L10" s="170"/>
    </row>
    <row r="11" spans="1:13">
      <c r="J11" s="170"/>
      <c r="K11" s="170"/>
      <c r="L11" s="170"/>
    </row>
    <row r="12" spans="1:13">
      <c r="J12" s="170"/>
      <c r="K12" s="170"/>
      <c r="L12" s="170"/>
    </row>
    <row r="13" spans="1:13">
      <c r="J13" s="170"/>
      <c r="K13" s="170"/>
      <c r="L13" s="170"/>
    </row>
    <row r="14" spans="1:13">
      <c r="J14" s="170"/>
      <c r="K14" s="170"/>
      <c r="L14" s="170"/>
    </row>
    <row r="15" spans="1:13">
      <c r="J15" s="170"/>
      <c r="K15" s="170"/>
      <c r="L15" s="170"/>
    </row>
    <row r="16" spans="1:13">
      <c r="J16" s="170"/>
      <c r="K16" s="170"/>
      <c r="L16" s="170"/>
    </row>
    <row r="17" spans="10:12">
      <c r="J17" s="170"/>
      <c r="K17" s="170"/>
      <c r="L17" s="170"/>
    </row>
    <row r="18" spans="10:12">
      <c r="J18" s="170"/>
      <c r="K18" s="170"/>
      <c r="L18" s="170"/>
    </row>
    <row r="19" spans="10:12">
      <c r="J19" s="170"/>
      <c r="K19" s="170"/>
      <c r="L19" s="170"/>
    </row>
    <row r="20" spans="10:12">
      <c r="J20" s="170"/>
      <c r="K20" s="170"/>
      <c r="L20" s="170"/>
    </row>
    <row r="21" spans="10:12">
      <c r="J21" s="170"/>
      <c r="K21" s="170"/>
      <c r="L21" s="170"/>
    </row>
    <row r="22" spans="10:12">
      <c r="J22" s="170"/>
      <c r="K22" s="170"/>
      <c r="L22" s="170"/>
    </row>
    <row r="23" spans="10:12">
      <c r="J23" s="170"/>
      <c r="K23" s="170"/>
      <c r="L23" s="170"/>
    </row>
    <row r="24" spans="10:12">
      <c r="J24" s="170"/>
      <c r="K24" s="170"/>
      <c r="L24" s="170"/>
    </row>
    <row r="25" spans="10:12">
      <c r="J25" s="170"/>
      <c r="K25" s="170"/>
      <c r="L25" s="170"/>
    </row>
    <row r="26" spans="10:12">
      <c r="J26" s="170"/>
      <c r="K26" s="170"/>
      <c r="L26" s="170"/>
    </row>
    <row r="27" spans="10:12">
      <c r="J27" s="170"/>
      <c r="K27" s="170"/>
      <c r="L27" s="170"/>
    </row>
    <row r="28" spans="10:12">
      <c r="J28" s="170"/>
      <c r="K28" s="170"/>
      <c r="L28" s="170"/>
    </row>
    <row r="29" spans="10:12">
      <c r="J29" s="170"/>
      <c r="K29" s="170"/>
      <c r="L29" s="170"/>
    </row>
    <row r="30" spans="10:12">
      <c r="J30" s="170"/>
      <c r="K30" s="170"/>
      <c r="L30" s="170"/>
    </row>
    <row r="31" spans="10:12">
      <c r="J31" s="170"/>
      <c r="K31" s="170"/>
      <c r="L31" s="170"/>
    </row>
    <row r="32" spans="10:12">
      <c r="J32" s="170"/>
      <c r="K32" s="170"/>
      <c r="L32" s="170"/>
    </row>
    <row r="33" spans="10:12">
      <c r="J33" s="170"/>
      <c r="K33" s="170"/>
      <c r="L33" s="170"/>
    </row>
    <row r="34" spans="10:12">
      <c r="J34" s="170"/>
      <c r="K34" s="170"/>
      <c r="L34" s="170"/>
    </row>
    <row r="35" spans="10:12">
      <c r="J35" s="170"/>
      <c r="K35" s="170"/>
      <c r="L35" s="170"/>
    </row>
    <row r="36" spans="10:12">
      <c r="J36" s="170"/>
      <c r="K36" s="170"/>
      <c r="L36" s="170"/>
    </row>
    <row r="37" spans="10:12">
      <c r="J37" s="170"/>
      <c r="K37" s="170"/>
      <c r="L37" s="170"/>
    </row>
    <row r="38" spans="10:12">
      <c r="J38" s="170"/>
      <c r="K38" s="170"/>
      <c r="L38" s="170"/>
    </row>
    <row r="39" spans="10:12">
      <c r="J39" s="170"/>
      <c r="K39" s="170"/>
      <c r="L39" s="170"/>
    </row>
    <row r="40" spans="10:12">
      <c r="J40" s="170"/>
      <c r="K40" s="170"/>
      <c r="L40" s="170"/>
    </row>
    <row r="41" spans="10:12">
      <c r="J41" s="170"/>
      <c r="K41" s="170"/>
      <c r="L41" s="170"/>
    </row>
    <row r="42" spans="10:12">
      <c r="J42" s="170"/>
      <c r="K42" s="170"/>
      <c r="L42" s="170"/>
    </row>
    <row r="43" spans="10:12">
      <c r="J43" s="170"/>
      <c r="K43" s="170"/>
      <c r="L43" s="170"/>
    </row>
    <row r="44" spans="10:12">
      <c r="J44" s="170"/>
      <c r="K44" s="170"/>
      <c r="L44" s="170"/>
    </row>
    <row r="45" spans="10:12">
      <c r="J45" s="170"/>
      <c r="K45" s="170"/>
      <c r="L45" s="170"/>
    </row>
    <row r="46" spans="10:12">
      <c r="J46" s="170"/>
      <c r="K46" s="170"/>
      <c r="L46" s="170"/>
    </row>
    <row r="47" spans="10:12">
      <c r="J47" s="170"/>
      <c r="K47" s="170"/>
      <c r="L47" s="170"/>
    </row>
    <row r="48" spans="10:12">
      <c r="J48" s="170"/>
      <c r="K48" s="170"/>
      <c r="L48" s="170"/>
    </row>
    <row r="49" spans="10:12">
      <c r="J49" s="170"/>
      <c r="K49" s="170"/>
      <c r="L49" s="170"/>
    </row>
    <row r="50" spans="10:12">
      <c r="J50" s="170"/>
      <c r="K50" s="170"/>
      <c r="L50" s="170"/>
    </row>
  </sheetData>
  <mergeCells count="3">
    <mergeCell ref="A1:L1"/>
    <mergeCell ref="C2:L2"/>
    <mergeCell ref="A3:L3"/>
  </mergeCells>
  <printOptions horizontalCentered="1"/>
  <pageMargins left="0.59055118110236227" right="0.59055118110236227" top="0.94488188976377963" bottom="0.98425196850393704" header="0.23622047244094491" footer="0.23622047244094491"/>
  <pageSetup paperSize="9" fitToWidth="2" orientation="landscape" r:id="rId1"/>
  <headerFooter scaleWithDoc="0">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Munka29">
    <pageSetUpPr fitToPage="1"/>
  </sheetPr>
  <dimension ref="A1:P10980"/>
  <sheetViews>
    <sheetView zoomScale="60" zoomScaleNormal="60" workbookViewId="0">
      <selection activeCell="L6" sqref="L6"/>
    </sheetView>
  </sheetViews>
  <sheetFormatPr defaultRowHeight="12.5"/>
  <cols>
    <col min="1" max="1" width="17.81640625" customWidth="1"/>
    <col min="2" max="2" width="23.7265625" customWidth="1"/>
    <col min="3" max="3" width="16" customWidth="1"/>
    <col min="4" max="4" width="28.453125" customWidth="1"/>
    <col min="5" max="5" width="17.1796875" customWidth="1"/>
    <col min="6" max="7" width="23.26953125" customWidth="1"/>
    <col min="8" max="8" width="31.81640625" customWidth="1"/>
    <col min="9" max="9" width="33.26953125" customWidth="1"/>
    <col min="10" max="10" width="27.453125" customWidth="1"/>
    <col min="11" max="11" width="19.81640625" customWidth="1"/>
    <col min="12" max="12" width="16.7265625" customWidth="1"/>
    <col min="13" max="16" width="21.453125" customWidth="1"/>
    <col min="257" max="257" width="16.7265625" customWidth="1"/>
    <col min="258" max="260" width="13.26953125" customWidth="1"/>
    <col min="261" max="261" width="18" customWidth="1"/>
    <col min="262" max="263" width="13.26953125" customWidth="1"/>
    <col min="264" max="266" width="14" customWidth="1"/>
    <col min="513" max="513" width="16.7265625" customWidth="1"/>
    <col min="514" max="516" width="13.26953125" customWidth="1"/>
    <col min="517" max="517" width="18" customWidth="1"/>
    <col min="518" max="519" width="13.26953125" customWidth="1"/>
    <col min="520" max="522" width="14" customWidth="1"/>
    <col min="769" max="769" width="16.7265625" customWidth="1"/>
    <col min="770" max="772" width="13.26953125" customWidth="1"/>
    <col min="773" max="773" width="18" customWidth="1"/>
    <col min="774" max="775" width="13.26953125" customWidth="1"/>
    <col min="776" max="778" width="14" customWidth="1"/>
    <col min="1025" max="1025" width="16.7265625" customWidth="1"/>
    <col min="1026" max="1028" width="13.26953125" customWidth="1"/>
    <col min="1029" max="1029" width="18" customWidth="1"/>
    <col min="1030" max="1031" width="13.26953125" customWidth="1"/>
    <col min="1032" max="1034" width="14" customWidth="1"/>
    <col min="1281" max="1281" width="16.7265625" customWidth="1"/>
    <col min="1282" max="1284" width="13.26953125" customWidth="1"/>
    <col min="1285" max="1285" width="18" customWidth="1"/>
    <col min="1286" max="1287" width="13.26953125" customWidth="1"/>
    <col min="1288" max="1290" width="14" customWidth="1"/>
    <col min="1537" max="1537" width="16.7265625" customWidth="1"/>
    <col min="1538" max="1540" width="13.26953125" customWidth="1"/>
    <col min="1541" max="1541" width="18" customWidth="1"/>
    <col min="1542" max="1543" width="13.26953125" customWidth="1"/>
    <col min="1544" max="1546" width="14" customWidth="1"/>
    <col min="1793" max="1793" width="16.7265625" customWidth="1"/>
    <col min="1794" max="1796" width="13.26953125" customWidth="1"/>
    <col min="1797" max="1797" width="18" customWidth="1"/>
    <col min="1798" max="1799" width="13.26953125" customWidth="1"/>
    <col min="1800" max="1802" width="14" customWidth="1"/>
    <col min="2049" max="2049" width="16.7265625" customWidth="1"/>
    <col min="2050" max="2052" width="13.26953125" customWidth="1"/>
    <col min="2053" max="2053" width="18" customWidth="1"/>
    <col min="2054" max="2055" width="13.26953125" customWidth="1"/>
    <col min="2056" max="2058" width="14" customWidth="1"/>
    <col min="2305" max="2305" width="16.7265625" customWidth="1"/>
    <col min="2306" max="2308" width="13.26953125" customWidth="1"/>
    <col min="2309" max="2309" width="18" customWidth="1"/>
    <col min="2310" max="2311" width="13.26953125" customWidth="1"/>
    <col min="2312" max="2314" width="14" customWidth="1"/>
    <col min="2561" max="2561" width="16.7265625" customWidth="1"/>
    <col min="2562" max="2564" width="13.26953125" customWidth="1"/>
    <col min="2565" max="2565" width="18" customWidth="1"/>
    <col min="2566" max="2567" width="13.26953125" customWidth="1"/>
    <col min="2568" max="2570" width="14" customWidth="1"/>
    <col min="2817" max="2817" width="16.7265625" customWidth="1"/>
    <col min="2818" max="2820" width="13.26953125" customWidth="1"/>
    <col min="2821" max="2821" width="18" customWidth="1"/>
    <col min="2822" max="2823" width="13.26953125" customWidth="1"/>
    <col min="2824" max="2826" width="14" customWidth="1"/>
    <col min="3073" max="3073" width="16.7265625" customWidth="1"/>
    <col min="3074" max="3076" width="13.26953125" customWidth="1"/>
    <col min="3077" max="3077" width="18" customWidth="1"/>
    <col min="3078" max="3079" width="13.26953125" customWidth="1"/>
    <col min="3080" max="3082" width="14" customWidth="1"/>
    <col min="3329" max="3329" width="16.7265625" customWidth="1"/>
    <col min="3330" max="3332" width="13.26953125" customWidth="1"/>
    <col min="3333" max="3333" width="18" customWidth="1"/>
    <col min="3334" max="3335" width="13.26953125" customWidth="1"/>
    <col min="3336" max="3338" width="14" customWidth="1"/>
    <col min="3585" max="3585" width="16.7265625" customWidth="1"/>
    <col min="3586" max="3588" width="13.26953125" customWidth="1"/>
    <col min="3589" max="3589" width="18" customWidth="1"/>
    <col min="3590" max="3591" width="13.26953125" customWidth="1"/>
    <col min="3592" max="3594" width="14" customWidth="1"/>
    <col min="3841" max="3841" width="16.7265625" customWidth="1"/>
    <col min="3842" max="3844" width="13.26953125" customWidth="1"/>
    <col min="3845" max="3845" width="18" customWidth="1"/>
    <col min="3846" max="3847" width="13.26953125" customWidth="1"/>
    <col min="3848" max="3850" width="14" customWidth="1"/>
    <col min="4097" max="4097" width="16.7265625" customWidth="1"/>
    <col min="4098" max="4100" width="13.26953125" customWidth="1"/>
    <col min="4101" max="4101" width="18" customWidth="1"/>
    <col min="4102" max="4103" width="13.26953125" customWidth="1"/>
    <col min="4104" max="4106" width="14" customWidth="1"/>
    <col min="4353" max="4353" width="16.7265625" customWidth="1"/>
    <col min="4354" max="4356" width="13.26953125" customWidth="1"/>
    <col min="4357" max="4357" width="18" customWidth="1"/>
    <col min="4358" max="4359" width="13.26953125" customWidth="1"/>
    <col min="4360" max="4362" width="14" customWidth="1"/>
    <col min="4609" max="4609" width="16.7265625" customWidth="1"/>
    <col min="4610" max="4612" width="13.26953125" customWidth="1"/>
    <col min="4613" max="4613" width="18" customWidth="1"/>
    <col min="4614" max="4615" width="13.26953125" customWidth="1"/>
    <col min="4616" max="4618" width="14" customWidth="1"/>
    <col min="4865" max="4865" width="16.7265625" customWidth="1"/>
    <col min="4866" max="4868" width="13.26953125" customWidth="1"/>
    <col min="4869" max="4869" width="18" customWidth="1"/>
    <col min="4870" max="4871" width="13.26953125" customWidth="1"/>
    <col min="4872" max="4874" width="14" customWidth="1"/>
    <col min="5121" max="5121" width="16.7265625" customWidth="1"/>
    <col min="5122" max="5124" width="13.26953125" customWidth="1"/>
    <col min="5125" max="5125" width="18" customWidth="1"/>
    <col min="5126" max="5127" width="13.26953125" customWidth="1"/>
    <col min="5128" max="5130" width="14" customWidth="1"/>
    <col min="5377" max="5377" width="16.7265625" customWidth="1"/>
    <col min="5378" max="5380" width="13.26953125" customWidth="1"/>
    <col min="5381" max="5381" width="18" customWidth="1"/>
    <col min="5382" max="5383" width="13.26953125" customWidth="1"/>
    <col min="5384" max="5386" width="14" customWidth="1"/>
    <col min="5633" max="5633" width="16.7265625" customWidth="1"/>
    <col min="5634" max="5636" width="13.26953125" customWidth="1"/>
    <col min="5637" max="5637" width="18" customWidth="1"/>
    <col min="5638" max="5639" width="13.26953125" customWidth="1"/>
    <col min="5640" max="5642" width="14" customWidth="1"/>
    <col min="5889" max="5889" width="16.7265625" customWidth="1"/>
    <col min="5890" max="5892" width="13.26953125" customWidth="1"/>
    <col min="5893" max="5893" width="18" customWidth="1"/>
    <col min="5894" max="5895" width="13.26953125" customWidth="1"/>
    <col min="5896" max="5898" width="14" customWidth="1"/>
    <col min="6145" max="6145" width="16.7265625" customWidth="1"/>
    <col min="6146" max="6148" width="13.26953125" customWidth="1"/>
    <col min="6149" max="6149" width="18" customWidth="1"/>
    <col min="6150" max="6151" width="13.26953125" customWidth="1"/>
    <col min="6152" max="6154" width="14" customWidth="1"/>
    <col min="6401" max="6401" width="16.7265625" customWidth="1"/>
    <col min="6402" max="6404" width="13.26953125" customWidth="1"/>
    <col min="6405" max="6405" width="18" customWidth="1"/>
    <col min="6406" max="6407" width="13.26953125" customWidth="1"/>
    <col min="6408" max="6410" width="14" customWidth="1"/>
    <col min="6657" max="6657" width="16.7265625" customWidth="1"/>
    <col min="6658" max="6660" width="13.26953125" customWidth="1"/>
    <col min="6661" max="6661" width="18" customWidth="1"/>
    <col min="6662" max="6663" width="13.26953125" customWidth="1"/>
    <col min="6664" max="6666" width="14" customWidth="1"/>
    <col min="6913" max="6913" width="16.7265625" customWidth="1"/>
    <col min="6914" max="6916" width="13.26953125" customWidth="1"/>
    <col min="6917" max="6917" width="18" customWidth="1"/>
    <col min="6918" max="6919" width="13.26953125" customWidth="1"/>
    <col min="6920" max="6922" width="14" customWidth="1"/>
    <col min="7169" max="7169" width="16.7265625" customWidth="1"/>
    <col min="7170" max="7172" width="13.26953125" customWidth="1"/>
    <col min="7173" max="7173" width="18" customWidth="1"/>
    <col min="7174" max="7175" width="13.26953125" customWidth="1"/>
    <col min="7176" max="7178" width="14" customWidth="1"/>
    <col min="7425" max="7425" width="16.7265625" customWidth="1"/>
    <col min="7426" max="7428" width="13.26953125" customWidth="1"/>
    <col min="7429" max="7429" width="18" customWidth="1"/>
    <col min="7430" max="7431" width="13.26953125" customWidth="1"/>
    <col min="7432" max="7434" width="14" customWidth="1"/>
    <col min="7681" max="7681" width="16.7265625" customWidth="1"/>
    <col min="7682" max="7684" width="13.26953125" customWidth="1"/>
    <col min="7685" max="7685" width="18" customWidth="1"/>
    <col min="7686" max="7687" width="13.26953125" customWidth="1"/>
    <col min="7688" max="7690" width="14" customWidth="1"/>
    <col min="7937" max="7937" width="16.7265625" customWidth="1"/>
    <col min="7938" max="7940" width="13.26953125" customWidth="1"/>
    <col min="7941" max="7941" width="18" customWidth="1"/>
    <col min="7942" max="7943" width="13.26953125" customWidth="1"/>
    <col min="7944" max="7946" width="14" customWidth="1"/>
    <col min="8193" max="8193" width="16.7265625" customWidth="1"/>
    <col min="8194" max="8196" width="13.26953125" customWidth="1"/>
    <col min="8197" max="8197" width="18" customWidth="1"/>
    <col min="8198" max="8199" width="13.26953125" customWidth="1"/>
    <col min="8200" max="8202" width="14" customWidth="1"/>
    <col min="8449" max="8449" width="16.7265625" customWidth="1"/>
    <col min="8450" max="8452" width="13.26953125" customWidth="1"/>
    <col min="8453" max="8453" width="18" customWidth="1"/>
    <col min="8454" max="8455" width="13.26953125" customWidth="1"/>
    <col min="8456" max="8458" width="14" customWidth="1"/>
    <col min="8705" max="8705" width="16.7265625" customWidth="1"/>
    <col min="8706" max="8708" width="13.26953125" customWidth="1"/>
    <col min="8709" max="8709" width="18" customWidth="1"/>
    <col min="8710" max="8711" width="13.26953125" customWidth="1"/>
    <col min="8712" max="8714" width="14" customWidth="1"/>
    <col min="8961" max="8961" width="16.7265625" customWidth="1"/>
    <col min="8962" max="8964" width="13.26953125" customWidth="1"/>
    <col min="8965" max="8965" width="18" customWidth="1"/>
    <col min="8966" max="8967" width="13.26953125" customWidth="1"/>
    <col min="8968" max="8970" width="14" customWidth="1"/>
    <col min="9217" max="9217" width="16.7265625" customWidth="1"/>
    <col min="9218" max="9220" width="13.26953125" customWidth="1"/>
    <col min="9221" max="9221" width="18" customWidth="1"/>
    <col min="9222" max="9223" width="13.26953125" customWidth="1"/>
    <col min="9224" max="9226" width="14" customWidth="1"/>
    <col min="9473" max="9473" width="16.7265625" customWidth="1"/>
    <col min="9474" max="9476" width="13.26953125" customWidth="1"/>
    <col min="9477" max="9477" width="18" customWidth="1"/>
    <col min="9478" max="9479" width="13.26953125" customWidth="1"/>
    <col min="9480" max="9482" width="14" customWidth="1"/>
    <col min="9729" max="9729" width="16.7265625" customWidth="1"/>
    <col min="9730" max="9732" width="13.26953125" customWidth="1"/>
    <col min="9733" max="9733" width="18" customWidth="1"/>
    <col min="9734" max="9735" width="13.26953125" customWidth="1"/>
    <col min="9736" max="9738" width="14" customWidth="1"/>
    <col min="9985" max="9985" width="16.7265625" customWidth="1"/>
    <col min="9986" max="9988" width="13.26953125" customWidth="1"/>
    <col min="9989" max="9989" width="18" customWidth="1"/>
    <col min="9990" max="9991" width="13.26953125" customWidth="1"/>
    <col min="9992" max="9994" width="14" customWidth="1"/>
    <col min="10241" max="10241" width="16.7265625" customWidth="1"/>
    <col min="10242" max="10244" width="13.26953125" customWidth="1"/>
    <col min="10245" max="10245" width="18" customWidth="1"/>
    <col min="10246" max="10247" width="13.26953125" customWidth="1"/>
    <col min="10248" max="10250" width="14" customWidth="1"/>
    <col min="10497" max="10497" width="16.7265625" customWidth="1"/>
    <col min="10498" max="10500" width="13.26953125" customWidth="1"/>
    <col min="10501" max="10501" width="18" customWidth="1"/>
    <col min="10502" max="10503" width="13.26953125" customWidth="1"/>
    <col min="10504" max="10506" width="14" customWidth="1"/>
    <col min="10753" max="10753" width="16.7265625" customWidth="1"/>
    <col min="10754" max="10756" width="13.26953125" customWidth="1"/>
    <col min="10757" max="10757" width="18" customWidth="1"/>
    <col min="10758" max="10759" width="13.26953125" customWidth="1"/>
    <col min="10760" max="10762" width="14" customWidth="1"/>
    <col min="11009" max="11009" width="16.7265625" customWidth="1"/>
    <col min="11010" max="11012" width="13.26953125" customWidth="1"/>
    <col min="11013" max="11013" width="18" customWidth="1"/>
    <col min="11014" max="11015" width="13.26953125" customWidth="1"/>
    <col min="11016" max="11018" width="14" customWidth="1"/>
    <col min="11265" max="11265" width="16.7265625" customWidth="1"/>
    <col min="11266" max="11268" width="13.26953125" customWidth="1"/>
    <col min="11269" max="11269" width="18" customWidth="1"/>
    <col min="11270" max="11271" width="13.26953125" customWidth="1"/>
    <col min="11272" max="11274" width="14" customWidth="1"/>
    <col min="11521" max="11521" width="16.7265625" customWidth="1"/>
    <col min="11522" max="11524" width="13.26953125" customWidth="1"/>
    <col min="11525" max="11525" width="18" customWidth="1"/>
    <col min="11526" max="11527" width="13.26953125" customWidth="1"/>
    <col min="11528" max="11530" width="14" customWidth="1"/>
    <col min="11777" max="11777" width="16.7265625" customWidth="1"/>
    <col min="11778" max="11780" width="13.26953125" customWidth="1"/>
    <col min="11781" max="11781" width="18" customWidth="1"/>
    <col min="11782" max="11783" width="13.26953125" customWidth="1"/>
    <col min="11784" max="11786" width="14" customWidth="1"/>
    <col min="12033" max="12033" width="16.7265625" customWidth="1"/>
    <col min="12034" max="12036" width="13.26953125" customWidth="1"/>
    <col min="12037" max="12037" width="18" customWidth="1"/>
    <col min="12038" max="12039" width="13.26953125" customWidth="1"/>
    <col min="12040" max="12042" width="14" customWidth="1"/>
    <col min="12289" max="12289" width="16.7265625" customWidth="1"/>
    <col min="12290" max="12292" width="13.26953125" customWidth="1"/>
    <col min="12293" max="12293" width="18" customWidth="1"/>
    <col min="12294" max="12295" width="13.26953125" customWidth="1"/>
    <col min="12296" max="12298" width="14" customWidth="1"/>
    <col min="12545" max="12545" width="16.7265625" customWidth="1"/>
    <col min="12546" max="12548" width="13.26953125" customWidth="1"/>
    <col min="12549" max="12549" width="18" customWidth="1"/>
    <col min="12550" max="12551" width="13.26953125" customWidth="1"/>
    <col min="12552" max="12554" width="14" customWidth="1"/>
    <col min="12801" max="12801" width="16.7265625" customWidth="1"/>
    <col min="12802" max="12804" width="13.26953125" customWidth="1"/>
    <col min="12805" max="12805" width="18" customWidth="1"/>
    <col min="12806" max="12807" width="13.26953125" customWidth="1"/>
    <col min="12808" max="12810" width="14" customWidth="1"/>
    <col min="13057" max="13057" width="16.7265625" customWidth="1"/>
    <col min="13058" max="13060" width="13.26953125" customWidth="1"/>
    <col min="13061" max="13061" width="18" customWidth="1"/>
    <col min="13062" max="13063" width="13.26953125" customWidth="1"/>
    <col min="13064" max="13066" width="14" customWidth="1"/>
    <col min="13313" max="13313" width="16.7265625" customWidth="1"/>
    <col min="13314" max="13316" width="13.26953125" customWidth="1"/>
    <col min="13317" max="13317" width="18" customWidth="1"/>
    <col min="13318" max="13319" width="13.26953125" customWidth="1"/>
    <col min="13320" max="13322" width="14" customWidth="1"/>
    <col min="13569" max="13569" width="16.7265625" customWidth="1"/>
    <col min="13570" max="13572" width="13.26953125" customWidth="1"/>
    <col min="13573" max="13573" width="18" customWidth="1"/>
    <col min="13574" max="13575" width="13.26953125" customWidth="1"/>
    <col min="13576" max="13578" width="14" customWidth="1"/>
    <col min="13825" max="13825" width="16.7265625" customWidth="1"/>
    <col min="13826" max="13828" width="13.26953125" customWidth="1"/>
    <col min="13829" max="13829" width="18" customWidth="1"/>
    <col min="13830" max="13831" width="13.26953125" customWidth="1"/>
    <col min="13832" max="13834" width="14" customWidth="1"/>
    <col min="14081" max="14081" width="16.7265625" customWidth="1"/>
    <col min="14082" max="14084" width="13.26953125" customWidth="1"/>
    <col min="14085" max="14085" width="18" customWidth="1"/>
    <col min="14086" max="14087" width="13.26953125" customWidth="1"/>
    <col min="14088" max="14090" width="14" customWidth="1"/>
    <col min="14337" max="14337" width="16.7265625" customWidth="1"/>
    <col min="14338" max="14340" width="13.26953125" customWidth="1"/>
    <col min="14341" max="14341" width="18" customWidth="1"/>
    <col min="14342" max="14343" width="13.26953125" customWidth="1"/>
    <col min="14344" max="14346" width="14" customWidth="1"/>
    <col min="14593" max="14593" width="16.7265625" customWidth="1"/>
    <col min="14594" max="14596" width="13.26953125" customWidth="1"/>
    <col min="14597" max="14597" width="18" customWidth="1"/>
    <col min="14598" max="14599" width="13.26953125" customWidth="1"/>
    <col min="14600" max="14602" width="14" customWidth="1"/>
    <col min="14849" max="14849" width="16.7265625" customWidth="1"/>
    <col min="14850" max="14852" width="13.26953125" customWidth="1"/>
    <col min="14853" max="14853" width="18" customWidth="1"/>
    <col min="14854" max="14855" width="13.26953125" customWidth="1"/>
    <col min="14856" max="14858" width="14" customWidth="1"/>
    <col min="15105" max="15105" width="16.7265625" customWidth="1"/>
    <col min="15106" max="15108" width="13.26953125" customWidth="1"/>
    <col min="15109" max="15109" width="18" customWidth="1"/>
    <col min="15110" max="15111" width="13.26953125" customWidth="1"/>
    <col min="15112" max="15114" width="14" customWidth="1"/>
    <col min="15361" max="15361" width="16.7265625" customWidth="1"/>
    <col min="15362" max="15364" width="13.26953125" customWidth="1"/>
    <col min="15365" max="15365" width="18" customWidth="1"/>
    <col min="15366" max="15367" width="13.26953125" customWidth="1"/>
    <col min="15368" max="15370" width="14" customWidth="1"/>
    <col min="15617" max="15617" width="16.7265625" customWidth="1"/>
    <col min="15618" max="15620" width="13.26953125" customWidth="1"/>
    <col min="15621" max="15621" width="18" customWidth="1"/>
    <col min="15622" max="15623" width="13.26953125" customWidth="1"/>
    <col min="15624" max="15626" width="14" customWidth="1"/>
    <col min="15873" max="15873" width="16.7265625" customWidth="1"/>
    <col min="15874" max="15876" width="13.26953125" customWidth="1"/>
    <col min="15877" max="15877" width="18" customWidth="1"/>
    <col min="15878" max="15879" width="13.26953125" customWidth="1"/>
    <col min="15880" max="15882" width="14" customWidth="1"/>
    <col min="16129" max="16129" width="16.7265625" customWidth="1"/>
    <col min="16130" max="16132" width="13.26953125" customWidth="1"/>
    <col min="16133" max="16133" width="18" customWidth="1"/>
    <col min="16134" max="16135" width="13.26953125" customWidth="1"/>
    <col min="16136" max="16138" width="14" customWidth="1"/>
  </cols>
  <sheetData>
    <row r="1" spans="1:16" ht="21" customHeight="1" thickBot="1">
      <c r="A1" s="382" t="s">
        <v>249</v>
      </c>
      <c r="B1" s="383"/>
      <c r="C1" s="383"/>
      <c r="D1" s="383"/>
      <c r="E1" s="383"/>
      <c r="F1" s="383"/>
      <c r="G1" s="383"/>
      <c r="H1" s="383"/>
      <c r="I1" s="383"/>
      <c r="J1" s="383"/>
      <c r="K1" s="383"/>
      <c r="L1" s="383"/>
      <c r="M1" s="383"/>
      <c r="N1" s="383"/>
      <c r="O1" s="383"/>
      <c r="P1" s="384"/>
    </row>
    <row r="2" spans="1:16" ht="18.75" customHeight="1" thickBot="1">
      <c r="A2" s="123" t="s">
        <v>3</v>
      </c>
      <c r="B2" s="36">
        <f>'1.1.'!A5</f>
        <v>0</v>
      </c>
      <c r="C2" s="423"/>
      <c r="D2" s="424"/>
      <c r="E2" s="424"/>
      <c r="F2" s="424"/>
      <c r="G2" s="424"/>
      <c r="H2" s="424"/>
      <c r="I2" s="424"/>
      <c r="J2" s="424"/>
      <c r="K2" s="424"/>
      <c r="L2" s="424"/>
      <c r="M2" s="424"/>
      <c r="N2" s="424"/>
      <c r="O2" s="424"/>
      <c r="P2" s="425"/>
    </row>
    <row r="3" spans="1:16" ht="66.75" customHeight="1" thickBot="1">
      <c r="A3" s="385" t="s">
        <v>9996</v>
      </c>
      <c r="B3" s="386"/>
      <c r="C3" s="386"/>
      <c r="D3" s="386"/>
      <c r="E3" s="386"/>
      <c r="F3" s="386"/>
      <c r="G3" s="386"/>
      <c r="H3" s="386"/>
      <c r="I3" s="386"/>
      <c r="J3" s="386"/>
      <c r="K3" s="386"/>
      <c r="L3" s="386"/>
      <c r="M3" s="386"/>
      <c r="N3" s="386"/>
      <c r="O3" s="386"/>
      <c r="P3" s="387"/>
    </row>
    <row r="4" spans="1:16" ht="129.75" customHeight="1">
      <c r="A4" s="131" t="s">
        <v>2</v>
      </c>
      <c r="B4" s="119" t="s">
        <v>124</v>
      </c>
      <c r="C4" s="99" t="s">
        <v>122</v>
      </c>
      <c r="D4" s="119" t="s">
        <v>99</v>
      </c>
      <c r="E4" s="119" t="s">
        <v>90</v>
      </c>
      <c r="F4" s="99" t="s">
        <v>31</v>
      </c>
      <c r="G4" s="99" t="s">
        <v>135</v>
      </c>
      <c r="H4" s="99" t="s">
        <v>139</v>
      </c>
      <c r="I4" s="99" t="s">
        <v>9896</v>
      </c>
      <c r="J4" s="99" t="s">
        <v>9969</v>
      </c>
      <c r="K4" s="99" t="s">
        <v>123</v>
      </c>
      <c r="L4" s="99" t="s">
        <v>325</v>
      </c>
      <c r="M4" s="99" t="s">
        <v>9971</v>
      </c>
      <c r="N4" s="99" t="s">
        <v>111</v>
      </c>
      <c r="O4" s="99" t="s">
        <v>112</v>
      </c>
      <c r="P4" s="104" t="s">
        <v>113</v>
      </c>
    </row>
    <row r="5" spans="1:16" ht="57" customHeight="1" thickBot="1">
      <c r="A5" s="100" t="s">
        <v>9976</v>
      </c>
      <c r="B5" s="101"/>
      <c r="C5" s="101"/>
      <c r="D5" s="101" t="s">
        <v>250</v>
      </c>
      <c r="E5" s="101" t="s">
        <v>30</v>
      </c>
      <c r="F5" s="101"/>
      <c r="G5" s="101"/>
      <c r="H5" s="102" t="s">
        <v>251</v>
      </c>
      <c r="I5" s="115" t="s">
        <v>9907</v>
      </c>
      <c r="J5" s="102" t="s">
        <v>9970</v>
      </c>
      <c r="K5" s="102"/>
      <c r="L5" s="102"/>
      <c r="M5" s="102" t="s">
        <v>9867</v>
      </c>
      <c r="N5" s="102" t="s">
        <v>4</v>
      </c>
      <c r="O5" s="102" t="s">
        <v>4</v>
      </c>
      <c r="P5" s="105" t="s">
        <v>4</v>
      </c>
    </row>
    <row r="6" spans="1:16" s="8" customFormat="1" ht="13.5" customHeight="1">
      <c r="A6" s="18"/>
      <c r="B6" s="18"/>
      <c r="C6" s="18"/>
      <c r="D6" s="18"/>
      <c r="E6" s="18"/>
      <c r="F6" s="18"/>
      <c r="G6" s="18"/>
      <c r="H6" s="247"/>
      <c r="I6" s="247"/>
      <c r="J6" s="272"/>
      <c r="K6" s="247"/>
      <c r="L6" s="247"/>
      <c r="M6" s="247"/>
      <c r="N6" s="251"/>
      <c r="O6" s="251"/>
      <c r="P6" s="251"/>
    </row>
    <row r="7" spans="1:16">
      <c r="E7" s="254"/>
      <c r="J7" s="273"/>
      <c r="N7" s="170"/>
      <c r="O7" s="170"/>
      <c r="P7" s="170"/>
    </row>
    <row r="8" spans="1:16">
      <c r="E8" s="254"/>
      <c r="J8" s="273"/>
      <c r="N8" s="170"/>
      <c r="O8" s="170"/>
      <c r="P8" s="170"/>
    </row>
    <row r="9" spans="1:16">
      <c r="E9" s="254"/>
      <c r="J9" s="273"/>
      <c r="N9" s="170"/>
      <c r="O9" s="170"/>
      <c r="P9" s="170"/>
    </row>
    <row r="10" spans="1:16" ht="12.75" customHeight="1">
      <c r="E10" s="254"/>
      <c r="J10" s="273"/>
      <c r="N10" s="170"/>
      <c r="O10" s="170"/>
      <c r="P10" s="170"/>
    </row>
    <row r="11" spans="1:16">
      <c r="E11" s="254"/>
      <c r="J11" s="273"/>
      <c r="N11" s="170"/>
      <c r="O11" s="170"/>
      <c r="P11" s="170"/>
    </row>
    <row r="12" spans="1:16">
      <c r="E12" s="254"/>
      <c r="J12" s="273"/>
      <c r="N12" s="170"/>
      <c r="O12" s="170"/>
      <c r="P12" s="170"/>
    </row>
    <row r="13" spans="1:16">
      <c r="E13" s="254"/>
      <c r="J13" s="273"/>
      <c r="N13" s="170"/>
      <c r="O13" s="170"/>
      <c r="P13" s="170"/>
    </row>
    <row r="14" spans="1:16">
      <c r="E14" s="254"/>
      <c r="J14" s="273"/>
      <c r="N14" s="170"/>
      <c r="O14" s="170"/>
      <c r="P14" s="170"/>
    </row>
    <row r="15" spans="1:16">
      <c r="E15" s="254"/>
      <c r="J15" s="273"/>
      <c r="N15" s="170"/>
      <c r="O15" s="170"/>
      <c r="P15" s="170"/>
    </row>
    <row r="16" spans="1:16">
      <c r="E16" s="254"/>
      <c r="J16" s="273"/>
      <c r="N16" s="170"/>
      <c r="O16" s="170"/>
      <c r="P16" s="170"/>
    </row>
    <row r="17" spans="5:16">
      <c r="E17" s="254"/>
      <c r="J17" s="273"/>
      <c r="N17" s="170"/>
      <c r="O17" s="170"/>
      <c r="P17" s="170"/>
    </row>
    <row r="18" spans="5:16">
      <c r="E18" s="254"/>
      <c r="J18" s="273"/>
      <c r="N18" s="170"/>
      <c r="O18" s="170"/>
      <c r="P18" s="170"/>
    </row>
    <row r="19" spans="5:16">
      <c r="E19" s="254"/>
      <c r="J19" s="273"/>
      <c r="N19" s="170"/>
      <c r="O19" s="170"/>
      <c r="P19" s="170"/>
    </row>
    <row r="20" spans="5:16">
      <c r="E20" s="254"/>
      <c r="J20" s="273"/>
      <c r="N20" s="170"/>
      <c r="O20" s="170"/>
      <c r="P20" s="170"/>
    </row>
    <row r="21" spans="5:16">
      <c r="E21" s="254"/>
      <c r="J21" s="273"/>
      <c r="N21" s="170"/>
      <c r="O21" s="170"/>
      <c r="P21" s="170"/>
    </row>
    <row r="22" spans="5:16">
      <c r="E22" s="254"/>
      <c r="J22" s="273"/>
      <c r="N22" s="170"/>
      <c r="O22" s="170"/>
      <c r="P22" s="170"/>
    </row>
    <row r="23" spans="5:16">
      <c r="E23" s="254"/>
      <c r="J23" s="273"/>
      <c r="N23" s="170"/>
      <c r="O23" s="170"/>
      <c r="P23" s="170"/>
    </row>
    <row r="24" spans="5:16">
      <c r="E24" s="254"/>
      <c r="J24" s="273"/>
    </row>
    <row r="25" spans="5:16">
      <c r="E25" s="254"/>
      <c r="J25" s="273"/>
    </row>
    <row r="26" spans="5:16">
      <c r="E26" s="254"/>
      <c r="J26" s="273"/>
    </row>
    <row r="27" spans="5:16">
      <c r="E27" s="254"/>
      <c r="J27" s="273"/>
    </row>
    <row r="28" spans="5:16">
      <c r="E28" s="254"/>
      <c r="J28" s="273"/>
    </row>
    <row r="29" spans="5:16">
      <c r="E29" s="254"/>
      <c r="J29" s="273"/>
    </row>
    <row r="30" spans="5:16">
      <c r="E30" s="254"/>
      <c r="J30" s="273"/>
    </row>
    <row r="31" spans="5:16">
      <c r="E31" s="254"/>
      <c r="J31" s="273"/>
    </row>
    <row r="32" spans="5:16">
      <c r="E32" s="254"/>
      <c r="J32" s="273"/>
    </row>
    <row r="33" spans="5:10">
      <c r="E33" s="254"/>
      <c r="J33" s="273"/>
    </row>
    <row r="34" spans="5:10">
      <c r="E34" s="254"/>
      <c r="J34" s="273"/>
    </row>
    <row r="35" spans="5:10">
      <c r="E35" s="254"/>
      <c r="J35" s="273"/>
    </row>
    <row r="36" spans="5:10">
      <c r="E36" s="254"/>
      <c r="J36" s="273"/>
    </row>
    <row r="37" spans="5:10">
      <c r="E37" s="254"/>
      <c r="J37" s="273"/>
    </row>
    <row r="38" spans="5:10">
      <c r="E38" s="254"/>
      <c r="J38" s="273"/>
    </row>
    <row r="39" spans="5:10">
      <c r="E39" s="254"/>
      <c r="J39" s="273"/>
    </row>
    <row r="40" spans="5:10">
      <c r="E40" s="254"/>
      <c r="J40" s="273"/>
    </row>
    <row r="41" spans="5:10">
      <c r="E41" s="254"/>
      <c r="J41" s="273"/>
    </row>
    <row r="42" spans="5:10">
      <c r="E42" s="254"/>
      <c r="J42" s="273"/>
    </row>
    <row r="43" spans="5:10">
      <c r="E43" s="254"/>
      <c r="J43" s="273"/>
    </row>
    <row r="44" spans="5:10">
      <c r="E44" s="254"/>
      <c r="J44" s="273"/>
    </row>
    <row r="45" spans="5:10">
      <c r="E45" s="254"/>
      <c r="J45" s="273"/>
    </row>
    <row r="46" spans="5:10">
      <c r="E46" s="254"/>
      <c r="J46" s="273"/>
    </row>
    <row r="47" spans="5:10">
      <c r="E47" s="254"/>
      <c r="J47" s="273"/>
    </row>
    <row r="48" spans="5:10">
      <c r="E48" s="254"/>
      <c r="J48" s="273"/>
    </row>
    <row r="49" spans="5:10">
      <c r="E49" s="254"/>
      <c r="J49" s="273"/>
    </row>
    <row r="50" spans="5:10">
      <c r="E50" s="254"/>
      <c r="J50" s="273"/>
    </row>
    <row r="51" spans="5:10">
      <c r="E51" s="254"/>
      <c r="J51" s="273"/>
    </row>
    <row r="52" spans="5:10">
      <c r="E52" s="254"/>
      <c r="J52" s="273"/>
    </row>
    <row r="53" spans="5:10">
      <c r="E53" s="254"/>
      <c r="J53" s="273"/>
    </row>
    <row r="54" spans="5:10">
      <c r="E54" s="254"/>
      <c r="J54" s="273"/>
    </row>
    <row r="55" spans="5:10">
      <c r="E55" s="254"/>
      <c r="J55" s="273"/>
    </row>
    <row r="56" spans="5:10">
      <c r="E56" s="254"/>
      <c r="J56" s="273"/>
    </row>
    <row r="57" spans="5:10">
      <c r="E57" s="254"/>
      <c r="J57" s="273"/>
    </row>
    <row r="58" spans="5:10">
      <c r="E58" s="254"/>
      <c r="J58" s="273"/>
    </row>
    <row r="59" spans="5:10">
      <c r="E59" s="254"/>
      <c r="J59" s="273"/>
    </row>
    <row r="60" spans="5:10">
      <c r="E60" s="254"/>
      <c r="J60" s="273"/>
    </row>
    <row r="61" spans="5:10">
      <c r="E61" s="254"/>
      <c r="J61" s="273"/>
    </row>
    <row r="62" spans="5:10">
      <c r="E62" s="254"/>
      <c r="J62" s="273"/>
    </row>
    <row r="63" spans="5:10">
      <c r="E63" s="254"/>
      <c r="J63" s="273"/>
    </row>
    <row r="64" spans="5:10">
      <c r="E64" s="254"/>
      <c r="J64" s="273"/>
    </row>
    <row r="65" spans="5:10">
      <c r="E65" s="254"/>
      <c r="J65" s="273"/>
    </row>
    <row r="66" spans="5:10">
      <c r="E66" s="254"/>
      <c r="J66" s="273"/>
    </row>
    <row r="67" spans="5:10">
      <c r="E67" s="254"/>
      <c r="J67" s="273"/>
    </row>
    <row r="68" spans="5:10">
      <c r="E68" s="254"/>
      <c r="J68" s="273"/>
    </row>
    <row r="69" spans="5:10">
      <c r="E69" s="254"/>
      <c r="J69" s="273"/>
    </row>
    <row r="70" spans="5:10">
      <c r="E70" s="254"/>
      <c r="J70" s="273"/>
    </row>
    <row r="71" spans="5:10">
      <c r="E71" s="254"/>
      <c r="J71" s="273"/>
    </row>
    <row r="72" spans="5:10">
      <c r="E72" s="254"/>
      <c r="J72" s="273"/>
    </row>
    <row r="73" spans="5:10">
      <c r="E73" s="254"/>
      <c r="J73" s="273"/>
    </row>
    <row r="74" spans="5:10">
      <c r="E74" s="254"/>
      <c r="J74" s="273"/>
    </row>
    <row r="75" spans="5:10">
      <c r="E75" s="254"/>
      <c r="J75" s="273"/>
    </row>
    <row r="76" spans="5:10">
      <c r="E76" s="254"/>
      <c r="J76" s="273"/>
    </row>
    <row r="77" spans="5:10">
      <c r="E77" s="254"/>
      <c r="J77" s="273"/>
    </row>
    <row r="78" spans="5:10">
      <c r="E78" s="254"/>
      <c r="J78" s="273"/>
    </row>
    <row r="79" spans="5:10">
      <c r="E79" s="254"/>
      <c r="J79" s="273"/>
    </row>
    <row r="80" spans="5:10">
      <c r="E80" s="254"/>
      <c r="J80" s="273"/>
    </row>
    <row r="81" spans="5:10">
      <c r="E81" s="254"/>
      <c r="J81" s="273"/>
    </row>
    <row r="82" spans="5:10">
      <c r="E82" s="254"/>
      <c r="J82" s="273"/>
    </row>
    <row r="83" spans="5:10">
      <c r="E83" s="254"/>
      <c r="J83" s="273"/>
    </row>
    <row r="84" spans="5:10">
      <c r="E84" s="254"/>
      <c r="J84" s="273"/>
    </row>
    <row r="85" spans="5:10">
      <c r="E85" s="254"/>
      <c r="J85" s="273"/>
    </row>
    <row r="86" spans="5:10">
      <c r="E86" s="254"/>
      <c r="J86" s="273"/>
    </row>
    <row r="87" spans="5:10">
      <c r="E87" s="254"/>
      <c r="J87" s="273"/>
    </row>
    <row r="88" spans="5:10">
      <c r="E88" s="254"/>
      <c r="J88" s="273"/>
    </row>
    <row r="89" spans="5:10">
      <c r="E89" s="254"/>
      <c r="J89" s="273"/>
    </row>
    <row r="90" spans="5:10">
      <c r="E90" s="254"/>
      <c r="J90" s="273"/>
    </row>
    <row r="91" spans="5:10">
      <c r="E91" s="254"/>
      <c r="J91" s="273"/>
    </row>
    <row r="92" spans="5:10">
      <c r="E92" s="254"/>
      <c r="J92" s="273"/>
    </row>
    <row r="93" spans="5:10">
      <c r="E93" s="254"/>
      <c r="J93" s="273"/>
    </row>
    <row r="94" spans="5:10">
      <c r="E94" s="254"/>
      <c r="J94" s="273"/>
    </row>
    <row r="95" spans="5:10">
      <c r="E95" s="254"/>
      <c r="J95" s="273"/>
    </row>
    <row r="96" spans="5:10">
      <c r="E96" s="254"/>
      <c r="J96" s="273"/>
    </row>
    <row r="97" spans="5:10">
      <c r="E97" s="254"/>
      <c r="J97" s="273"/>
    </row>
    <row r="98" spans="5:10">
      <c r="E98" s="254"/>
      <c r="J98" s="273"/>
    </row>
    <row r="99" spans="5:10">
      <c r="E99" s="254"/>
      <c r="J99" s="273"/>
    </row>
    <row r="100" spans="5:10">
      <c r="E100" s="254"/>
      <c r="J100" s="273"/>
    </row>
    <row r="101" spans="5:10">
      <c r="E101" s="254"/>
      <c r="J101" s="273"/>
    </row>
    <row r="102" spans="5:10">
      <c r="E102" s="254"/>
      <c r="J102" s="273"/>
    </row>
    <row r="103" spans="5:10">
      <c r="E103" s="254"/>
      <c r="J103" s="273"/>
    </row>
    <row r="104" spans="5:10">
      <c r="E104" s="254"/>
      <c r="J104" s="273"/>
    </row>
    <row r="105" spans="5:10">
      <c r="E105" s="254"/>
      <c r="J105" s="273"/>
    </row>
    <row r="106" spans="5:10">
      <c r="E106" s="254"/>
      <c r="J106" s="273"/>
    </row>
    <row r="107" spans="5:10">
      <c r="E107" s="254"/>
      <c r="J107" s="273"/>
    </row>
    <row r="108" spans="5:10">
      <c r="E108" s="254"/>
      <c r="J108" s="273"/>
    </row>
    <row r="109" spans="5:10">
      <c r="E109" s="254"/>
      <c r="J109" s="273"/>
    </row>
    <row r="110" spans="5:10">
      <c r="E110" s="254"/>
      <c r="J110" s="273"/>
    </row>
    <row r="111" spans="5:10">
      <c r="E111" s="254"/>
      <c r="J111" s="273"/>
    </row>
    <row r="112" spans="5:10">
      <c r="E112" s="254"/>
      <c r="J112" s="273"/>
    </row>
    <row r="113" spans="5:10">
      <c r="E113" s="254"/>
      <c r="J113" s="273"/>
    </row>
    <row r="114" spans="5:10">
      <c r="E114" s="254"/>
      <c r="J114" s="273"/>
    </row>
    <row r="115" spans="5:10">
      <c r="E115" s="254"/>
      <c r="J115" s="273"/>
    </row>
    <row r="116" spans="5:10">
      <c r="E116" s="254"/>
      <c r="J116" s="273"/>
    </row>
    <row r="117" spans="5:10">
      <c r="E117" s="254"/>
      <c r="J117" s="273"/>
    </row>
    <row r="118" spans="5:10">
      <c r="E118" s="254"/>
      <c r="J118" s="273"/>
    </row>
    <row r="119" spans="5:10">
      <c r="E119" s="254"/>
      <c r="J119" s="273"/>
    </row>
    <row r="120" spans="5:10">
      <c r="E120" s="254"/>
      <c r="J120" s="273"/>
    </row>
    <row r="121" spans="5:10">
      <c r="E121" s="254"/>
      <c r="J121" s="273"/>
    </row>
    <row r="122" spans="5:10">
      <c r="E122" s="254"/>
      <c r="J122" s="273"/>
    </row>
    <row r="123" spans="5:10">
      <c r="E123" s="254"/>
      <c r="J123" s="273"/>
    </row>
    <row r="124" spans="5:10">
      <c r="E124" s="254"/>
      <c r="J124" s="273"/>
    </row>
    <row r="125" spans="5:10">
      <c r="E125" s="254"/>
      <c r="J125" s="273"/>
    </row>
    <row r="126" spans="5:10">
      <c r="E126" s="254"/>
      <c r="J126" s="273"/>
    </row>
    <row r="127" spans="5:10">
      <c r="E127" s="254"/>
      <c r="J127" s="273"/>
    </row>
    <row r="128" spans="5:10">
      <c r="E128" s="254"/>
      <c r="J128" s="273"/>
    </row>
    <row r="129" spans="5:10">
      <c r="E129" s="254"/>
      <c r="J129" s="273"/>
    </row>
    <row r="130" spans="5:10">
      <c r="E130" s="254"/>
      <c r="J130" s="273"/>
    </row>
    <row r="131" spans="5:10">
      <c r="E131" s="254"/>
      <c r="J131" s="273"/>
    </row>
    <row r="132" spans="5:10">
      <c r="E132" s="254"/>
      <c r="J132" s="273"/>
    </row>
    <row r="133" spans="5:10">
      <c r="E133" s="254"/>
      <c r="J133" s="273"/>
    </row>
    <row r="134" spans="5:10">
      <c r="E134" s="254"/>
      <c r="J134" s="273"/>
    </row>
    <row r="135" spans="5:10">
      <c r="E135" s="254"/>
      <c r="J135" s="273"/>
    </row>
    <row r="136" spans="5:10">
      <c r="E136" s="254"/>
      <c r="J136" s="273"/>
    </row>
    <row r="137" spans="5:10">
      <c r="E137" s="254"/>
      <c r="J137" s="273"/>
    </row>
    <row r="138" spans="5:10">
      <c r="E138" s="254"/>
      <c r="J138" s="273"/>
    </row>
    <row r="139" spans="5:10">
      <c r="E139" s="254"/>
      <c r="J139" s="273"/>
    </row>
    <row r="140" spans="5:10">
      <c r="E140" s="254"/>
      <c r="J140" s="273"/>
    </row>
    <row r="141" spans="5:10">
      <c r="E141" s="254"/>
      <c r="J141" s="273"/>
    </row>
    <row r="142" spans="5:10">
      <c r="E142" s="254"/>
      <c r="J142" s="273"/>
    </row>
    <row r="143" spans="5:10">
      <c r="E143" s="254"/>
      <c r="J143" s="273"/>
    </row>
    <row r="144" spans="5:10">
      <c r="E144" s="254"/>
      <c r="J144" s="273"/>
    </row>
    <row r="145" spans="5:10">
      <c r="E145" s="254"/>
      <c r="J145" s="273"/>
    </row>
    <row r="146" spans="5:10">
      <c r="E146" s="254"/>
      <c r="J146" s="273"/>
    </row>
    <row r="147" spans="5:10">
      <c r="E147" s="254"/>
      <c r="J147" s="273"/>
    </row>
    <row r="148" spans="5:10">
      <c r="E148" s="254"/>
      <c r="J148" s="273"/>
    </row>
    <row r="149" spans="5:10">
      <c r="E149" s="254"/>
      <c r="J149" s="273"/>
    </row>
    <row r="150" spans="5:10">
      <c r="E150" s="254"/>
      <c r="J150" s="273"/>
    </row>
    <row r="151" spans="5:10">
      <c r="E151" s="254"/>
      <c r="J151" s="273"/>
    </row>
    <row r="152" spans="5:10">
      <c r="E152" s="254"/>
      <c r="J152" s="273"/>
    </row>
    <row r="153" spans="5:10">
      <c r="E153" s="254"/>
      <c r="J153" s="273"/>
    </row>
    <row r="154" spans="5:10">
      <c r="E154" s="254"/>
      <c r="J154" s="273"/>
    </row>
    <row r="155" spans="5:10">
      <c r="E155" s="254"/>
      <c r="J155" s="273"/>
    </row>
    <row r="156" spans="5:10">
      <c r="E156" s="254"/>
      <c r="J156" s="273"/>
    </row>
    <row r="157" spans="5:10">
      <c r="E157" s="254"/>
      <c r="J157" s="273"/>
    </row>
    <row r="158" spans="5:10">
      <c r="E158" s="254"/>
      <c r="J158" s="273"/>
    </row>
    <row r="159" spans="5:10">
      <c r="E159" s="254"/>
      <c r="J159" s="273"/>
    </row>
    <row r="160" spans="5:10">
      <c r="E160" s="254"/>
      <c r="J160" s="273"/>
    </row>
    <row r="161" spans="5:10">
      <c r="E161" s="254"/>
      <c r="J161" s="273"/>
    </row>
    <row r="162" spans="5:10">
      <c r="E162" s="254"/>
      <c r="J162" s="273"/>
    </row>
    <row r="163" spans="5:10">
      <c r="E163" s="254"/>
      <c r="J163" s="273"/>
    </row>
    <row r="164" spans="5:10">
      <c r="E164" s="254"/>
      <c r="J164" s="273"/>
    </row>
    <row r="165" spans="5:10">
      <c r="E165" s="254"/>
      <c r="J165" s="273"/>
    </row>
    <row r="166" spans="5:10">
      <c r="E166" s="254"/>
      <c r="J166" s="273"/>
    </row>
    <row r="167" spans="5:10">
      <c r="E167" s="254"/>
      <c r="J167" s="273"/>
    </row>
    <row r="168" spans="5:10">
      <c r="E168" s="254"/>
      <c r="J168" s="273"/>
    </row>
    <row r="169" spans="5:10">
      <c r="E169" s="254"/>
      <c r="J169" s="273"/>
    </row>
    <row r="170" spans="5:10">
      <c r="E170" s="254"/>
      <c r="J170" s="273"/>
    </row>
    <row r="171" spans="5:10">
      <c r="E171" s="254"/>
      <c r="J171" s="273"/>
    </row>
    <row r="172" spans="5:10">
      <c r="E172" s="254"/>
      <c r="J172" s="273"/>
    </row>
    <row r="173" spans="5:10">
      <c r="E173" s="254"/>
      <c r="J173" s="273"/>
    </row>
    <row r="174" spans="5:10">
      <c r="E174" s="254"/>
      <c r="J174" s="273"/>
    </row>
    <row r="175" spans="5:10">
      <c r="E175" s="254"/>
      <c r="J175" s="273"/>
    </row>
    <row r="176" spans="5:10">
      <c r="E176" s="254"/>
      <c r="J176" s="273"/>
    </row>
    <row r="177" spans="5:10">
      <c r="E177" s="254"/>
      <c r="J177" s="273"/>
    </row>
    <row r="178" spans="5:10">
      <c r="E178" s="254"/>
      <c r="J178" s="273"/>
    </row>
    <row r="179" spans="5:10">
      <c r="E179" s="254"/>
      <c r="J179" s="273"/>
    </row>
    <row r="180" spans="5:10">
      <c r="E180" s="254"/>
      <c r="J180" s="273"/>
    </row>
    <row r="181" spans="5:10">
      <c r="E181" s="254"/>
      <c r="J181" s="273"/>
    </row>
    <row r="182" spans="5:10">
      <c r="E182" s="254"/>
      <c r="J182" s="273"/>
    </row>
    <row r="183" spans="5:10">
      <c r="E183" s="254"/>
      <c r="J183" s="273"/>
    </row>
    <row r="184" spans="5:10">
      <c r="E184" s="254"/>
      <c r="J184" s="273"/>
    </row>
    <row r="185" spans="5:10">
      <c r="E185" s="254"/>
      <c r="J185" s="273"/>
    </row>
    <row r="186" spans="5:10">
      <c r="E186" s="254"/>
      <c r="J186" s="273"/>
    </row>
    <row r="187" spans="5:10">
      <c r="E187" s="254"/>
      <c r="J187" s="273"/>
    </row>
    <row r="188" spans="5:10">
      <c r="E188" s="254"/>
      <c r="J188" s="273"/>
    </row>
    <row r="189" spans="5:10">
      <c r="E189" s="254"/>
      <c r="J189" s="273"/>
    </row>
    <row r="190" spans="5:10">
      <c r="E190" s="254"/>
      <c r="J190" s="273"/>
    </row>
    <row r="191" spans="5:10">
      <c r="E191" s="254"/>
      <c r="J191" s="273"/>
    </row>
    <row r="192" spans="5:10">
      <c r="E192" s="254"/>
      <c r="J192" s="273"/>
    </row>
    <row r="193" spans="5:10">
      <c r="E193" s="254"/>
      <c r="J193" s="273"/>
    </row>
    <row r="194" spans="5:10">
      <c r="E194" s="254"/>
      <c r="J194" s="273"/>
    </row>
    <row r="195" spans="5:10">
      <c r="E195" s="254"/>
      <c r="J195" s="273"/>
    </row>
    <row r="196" spans="5:10">
      <c r="E196" s="254"/>
      <c r="J196" s="273"/>
    </row>
    <row r="197" spans="5:10">
      <c r="E197" s="254"/>
      <c r="J197" s="273"/>
    </row>
    <row r="198" spans="5:10">
      <c r="E198" s="254"/>
      <c r="J198" s="273"/>
    </row>
    <row r="199" spans="5:10">
      <c r="E199" s="254"/>
      <c r="J199" s="273"/>
    </row>
    <row r="200" spans="5:10">
      <c r="E200" s="254"/>
      <c r="J200" s="273"/>
    </row>
    <row r="201" spans="5:10">
      <c r="E201" s="254"/>
      <c r="J201" s="273"/>
    </row>
    <row r="202" spans="5:10">
      <c r="E202" s="254"/>
      <c r="J202" s="273"/>
    </row>
    <row r="203" spans="5:10">
      <c r="E203" s="254"/>
      <c r="J203" s="273"/>
    </row>
    <row r="204" spans="5:10">
      <c r="E204" s="254"/>
      <c r="J204" s="273"/>
    </row>
    <row r="205" spans="5:10">
      <c r="E205" s="254"/>
      <c r="J205" s="273"/>
    </row>
    <row r="206" spans="5:10">
      <c r="E206" s="254"/>
      <c r="J206" s="273"/>
    </row>
    <row r="207" spans="5:10">
      <c r="E207" s="254"/>
      <c r="J207" s="273"/>
    </row>
    <row r="208" spans="5:10">
      <c r="E208" s="254"/>
      <c r="J208" s="273"/>
    </row>
    <row r="209" spans="5:10">
      <c r="E209" s="254"/>
      <c r="J209" s="273"/>
    </row>
    <row r="210" spans="5:10">
      <c r="E210" s="254"/>
      <c r="J210" s="273"/>
    </row>
    <row r="211" spans="5:10">
      <c r="E211" s="254"/>
      <c r="J211" s="273"/>
    </row>
    <row r="212" spans="5:10">
      <c r="E212" s="254"/>
      <c r="J212" s="273"/>
    </row>
    <row r="213" spans="5:10">
      <c r="E213" s="254"/>
      <c r="J213" s="273"/>
    </row>
    <row r="214" spans="5:10">
      <c r="E214" s="254"/>
      <c r="J214" s="273"/>
    </row>
    <row r="215" spans="5:10">
      <c r="E215" s="254"/>
      <c r="J215" s="273"/>
    </row>
    <row r="216" spans="5:10">
      <c r="E216" s="254"/>
      <c r="J216" s="273"/>
    </row>
    <row r="217" spans="5:10">
      <c r="E217" s="254"/>
      <c r="J217" s="273"/>
    </row>
    <row r="218" spans="5:10">
      <c r="E218" s="254"/>
      <c r="J218" s="273"/>
    </row>
    <row r="219" spans="5:10">
      <c r="E219" s="254"/>
      <c r="J219" s="273"/>
    </row>
    <row r="220" spans="5:10">
      <c r="E220" s="254"/>
      <c r="J220" s="273"/>
    </row>
    <row r="221" spans="5:10">
      <c r="E221" s="254"/>
      <c r="J221" s="273"/>
    </row>
    <row r="222" spans="5:10">
      <c r="E222" s="254"/>
      <c r="J222" s="273"/>
    </row>
    <row r="223" spans="5:10">
      <c r="E223" s="254"/>
      <c r="J223" s="273"/>
    </row>
    <row r="224" spans="5:10">
      <c r="E224" s="254"/>
      <c r="J224" s="273"/>
    </row>
    <row r="225" spans="5:10">
      <c r="E225" s="254"/>
      <c r="J225" s="273"/>
    </row>
    <row r="226" spans="5:10">
      <c r="E226" s="254"/>
      <c r="J226" s="273"/>
    </row>
    <row r="227" spans="5:10">
      <c r="E227" s="254"/>
      <c r="J227" s="273"/>
    </row>
    <row r="228" spans="5:10">
      <c r="E228" s="254"/>
      <c r="J228" s="273"/>
    </row>
    <row r="229" spans="5:10">
      <c r="E229" s="254"/>
      <c r="J229" s="273"/>
    </row>
    <row r="230" spans="5:10">
      <c r="E230" s="254"/>
      <c r="J230" s="273"/>
    </row>
    <row r="231" spans="5:10">
      <c r="E231" s="254"/>
      <c r="J231" s="273"/>
    </row>
    <row r="232" spans="5:10">
      <c r="E232" s="254"/>
      <c r="J232" s="273"/>
    </row>
    <row r="233" spans="5:10">
      <c r="E233" s="254"/>
      <c r="J233" s="273"/>
    </row>
    <row r="234" spans="5:10">
      <c r="E234" s="254"/>
      <c r="J234" s="273"/>
    </row>
    <row r="235" spans="5:10">
      <c r="E235" s="254"/>
      <c r="J235" s="273"/>
    </row>
    <row r="236" spans="5:10">
      <c r="E236" s="254"/>
      <c r="J236" s="273"/>
    </row>
    <row r="237" spans="5:10">
      <c r="E237" s="254"/>
      <c r="J237" s="273"/>
    </row>
    <row r="238" spans="5:10">
      <c r="E238" s="254"/>
      <c r="J238" s="273"/>
    </row>
    <row r="239" spans="5:10">
      <c r="E239" s="254"/>
      <c r="J239" s="273"/>
    </row>
    <row r="240" spans="5:10">
      <c r="E240" s="254"/>
      <c r="J240" s="273"/>
    </row>
    <row r="241" spans="5:10">
      <c r="E241" s="254"/>
      <c r="J241" s="273"/>
    </row>
    <row r="242" spans="5:10">
      <c r="E242" s="254"/>
      <c r="J242" s="273"/>
    </row>
    <row r="243" spans="5:10">
      <c r="E243" s="254"/>
      <c r="J243" s="273"/>
    </row>
    <row r="244" spans="5:10">
      <c r="E244" s="254"/>
      <c r="J244" s="273"/>
    </row>
    <row r="245" spans="5:10">
      <c r="E245" s="254"/>
      <c r="J245" s="273"/>
    </row>
    <row r="246" spans="5:10">
      <c r="E246" s="254"/>
      <c r="J246" s="273"/>
    </row>
    <row r="247" spans="5:10">
      <c r="E247" s="254"/>
      <c r="J247" s="273"/>
    </row>
    <row r="248" spans="5:10">
      <c r="E248" s="254"/>
      <c r="J248" s="273"/>
    </row>
    <row r="249" spans="5:10">
      <c r="E249" s="254"/>
      <c r="J249" s="273"/>
    </row>
    <row r="250" spans="5:10">
      <c r="E250" s="254"/>
      <c r="J250" s="273"/>
    </row>
    <row r="251" spans="5:10">
      <c r="E251" s="254"/>
      <c r="J251" s="273"/>
    </row>
    <row r="252" spans="5:10">
      <c r="E252" s="254"/>
      <c r="J252" s="273"/>
    </row>
    <row r="253" spans="5:10">
      <c r="E253" s="254"/>
      <c r="J253" s="273"/>
    </row>
    <row r="254" spans="5:10">
      <c r="E254" s="254"/>
      <c r="J254" s="273"/>
    </row>
    <row r="255" spans="5:10">
      <c r="E255" s="254"/>
      <c r="J255" s="273"/>
    </row>
    <row r="256" spans="5:10">
      <c r="E256" s="254"/>
      <c r="J256" s="273"/>
    </row>
    <row r="257" spans="5:10">
      <c r="E257" s="254"/>
      <c r="J257" s="273"/>
    </row>
    <row r="258" spans="5:10">
      <c r="E258" s="254"/>
      <c r="J258" s="273"/>
    </row>
    <row r="259" spans="5:10">
      <c r="E259" s="254"/>
      <c r="J259" s="273"/>
    </row>
    <row r="260" spans="5:10">
      <c r="E260" s="254"/>
      <c r="J260" s="273"/>
    </row>
    <row r="261" spans="5:10">
      <c r="E261" s="254"/>
      <c r="J261" s="273"/>
    </row>
    <row r="262" spans="5:10">
      <c r="E262" s="254"/>
      <c r="J262" s="273"/>
    </row>
    <row r="263" spans="5:10">
      <c r="E263" s="254"/>
      <c r="J263" s="273"/>
    </row>
    <row r="264" spans="5:10">
      <c r="E264" s="254"/>
      <c r="J264" s="273"/>
    </row>
    <row r="265" spans="5:10">
      <c r="E265" s="254"/>
      <c r="J265" s="273"/>
    </row>
    <row r="266" spans="5:10">
      <c r="E266" s="254"/>
      <c r="J266" s="273"/>
    </row>
    <row r="267" spans="5:10">
      <c r="E267" s="254"/>
      <c r="J267" s="273"/>
    </row>
    <row r="268" spans="5:10">
      <c r="E268" s="254"/>
      <c r="J268" s="273"/>
    </row>
    <row r="269" spans="5:10">
      <c r="E269" s="254"/>
      <c r="J269" s="273"/>
    </row>
    <row r="270" spans="5:10">
      <c r="E270" s="254"/>
      <c r="J270" s="273"/>
    </row>
    <row r="271" spans="5:10">
      <c r="E271" s="254"/>
      <c r="J271" s="273"/>
    </row>
    <row r="272" spans="5:10">
      <c r="E272" s="254"/>
      <c r="J272" s="273"/>
    </row>
    <row r="273" spans="5:10">
      <c r="E273" s="254"/>
      <c r="J273" s="273"/>
    </row>
    <row r="274" spans="5:10">
      <c r="E274" s="254"/>
      <c r="J274" s="273"/>
    </row>
    <row r="275" spans="5:10">
      <c r="E275" s="254"/>
      <c r="J275" s="273"/>
    </row>
    <row r="276" spans="5:10">
      <c r="E276" s="254"/>
      <c r="J276" s="273"/>
    </row>
    <row r="277" spans="5:10">
      <c r="E277" s="254"/>
      <c r="J277" s="273"/>
    </row>
    <row r="278" spans="5:10">
      <c r="E278" s="254"/>
      <c r="J278" s="273"/>
    </row>
    <row r="279" spans="5:10">
      <c r="E279" s="254"/>
      <c r="J279" s="273"/>
    </row>
    <row r="280" spans="5:10">
      <c r="E280" s="254"/>
      <c r="J280" s="273"/>
    </row>
    <row r="281" spans="5:10">
      <c r="E281" s="254"/>
      <c r="J281" s="273"/>
    </row>
    <row r="282" spans="5:10">
      <c r="E282" s="254"/>
      <c r="J282" s="273"/>
    </row>
    <row r="283" spans="5:10">
      <c r="E283" s="254"/>
      <c r="J283" s="273"/>
    </row>
    <row r="284" spans="5:10">
      <c r="E284" s="254"/>
      <c r="J284" s="273"/>
    </row>
    <row r="285" spans="5:10">
      <c r="E285" s="254"/>
      <c r="J285" s="273"/>
    </row>
    <row r="286" spans="5:10">
      <c r="E286" s="254"/>
      <c r="J286" s="273"/>
    </row>
    <row r="287" spans="5:10">
      <c r="E287" s="254"/>
      <c r="J287" s="273"/>
    </row>
    <row r="288" spans="5:10">
      <c r="E288" s="254"/>
      <c r="J288" s="273"/>
    </row>
    <row r="289" spans="5:10">
      <c r="E289" s="254"/>
      <c r="J289" s="273"/>
    </row>
    <row r="290" spans="5:10">
      <c r="E290" s="254"/>
      <c r="J290" s="273"/>
    </row>
    <row r="291" spans="5:10">
      <c r="E291" s="254"/>
      <c r="J291" s="273"/>
    </row>
    <row r="292" spans="5:10">
      <c r="E292" s="254"/>
      <c r="J292" s="273"/>
    </row>
    <row r="293" spans="5:10">
      <c r="E293" s="254"/>
      <c r="J293" s="273"/>
    </row>
    <row r="294" spans="5:10">
      <c r="E294" s="254"/>
      <c r="J294" s="273"/>
    </row>
    <row r="295" spans="5:10">
      <c r="E295" s="254"/>
      <c r="J295" s="273"/>
    </row>
    <row r="296" spans="5:10">
      <c r="E296" s="254"/>
      <c r="J296" s="273"/>
    </row>
    <row r="297" spans="5:10">
      <c r="E297" s="254"/>
      <c r="J297" s="273"/>
    </row>
    <row r="298" spans="5:10">
      <c r="E298" s="254"/>
      <c r="J298" s="273"/>
    </row>
    <row r="299" spans="5:10">
      <c r="E299" s="254"/>
      <c r="J299" s="273"/>
    </row>
    <row r="300" spans="5:10">
      <c r="E300" s="254"/>
      <c r="J300" s="273"/>
    </row>
    <row r="301" spans="5:10">
      <c r="E301" s="254"/>
      <c r="J301" s="273"/>
    </row>
    <row r="302" spans="5:10">
      <c r="E302" s="254"/>
      <c r="J302" s="273"/>
    </row>
    <row r="303" spans="5:10">
      <c r="E303" s="254"/>
      <c r="J303" s="273"/>
    </row>
    <row r="304" spans="5:10">
      <c r="E304" s="254"/>
      <c r="J304" s="273"/>
    </row>
    <row r="305" spans="5:10">
      <c r="E305" s="254"/>
      <c r="J305" s="273"/>
    </row>
    <row r="306" spans="5:10">
      <c r="E306" s="254"/>
      <c r="J306" s="273"/>
    </row>
    <row r="307" spans="5:10">
      <c r="E307" s="254"/>
      <c r="J307" s="273"/>
    </row>
    <row r="308" spans="5:10">
      <c r="E308" s="254"/>
      <c r="J308" s="273"/>
    </row>
    <row r="309" spans="5:10">
      <c r="E309" s="254"/>
      <c r="J309" s="273"/>
    </row>
    <row r="310" spans="5:10">
      <c r="E310" s="254"/>
      <c r="J310" s="273"/>
    </row>
    <row r="311" spans="5:10">
      <c r="E311" s="254"/>
      <c r="J311" s="273"/>
    </row>
    <row r="312" spans="5:10">
      <c r="E312" s="254"/>
      <c r="J312" s="273"/>
    </row>
    <row r="313" spans="5:10">
      <c r="E313" s="254"/>
      <c r="J313" s="273"/>
    </row>
    <row r="314" spans="5:10">
      <c r="E314" s="254"/>
      <c r="J314" s="273"/>
    </row>
    <row r="315" spans="5:10">
      <c r="E315" s="254"/>
      <c r="J315" s="273"/>
    </row>
    <row r="316" spans="5:10">
      <c r="E316" s="254"/>
      <c r="J316" s="273"/>
    </row>
    <row r="317" spans="5:10">
      <c r="E317" s="254"/>
      <c r="J317" s="273"/>
    </row>
    <row r="318" spans="5:10">
      <c r="E318" s="254"/>
      <c r="J318" s="273"/>
    </row>
    <row r="319" spans="5:10">
      <c r="E319" s="254"/>
      <c r="J319" s="273"/>
    </row>
    <row r="320" spans="5:10">
      <c r="E320" s="254"/>
      <c r="J320" s="273"/>
    </row>
    <row r="321" spans="5:10">
      <c r="E321" s="254"/>
      <c r="J321" s="273"/>
    </row>
    <row r="322" spans="5:10">
      <c r="E322" s="254"/>
      <c r="J322" s="273"/>
    </row>
    <row r="323" spans="5:10">
      <c r="E323" s="254"/>
      <c r="J323" s="273"/>
    </row>
    <row r="324" spans="5:10">
      <c r="E324" s="254"/>
      <c r="J324" s="273"/>
    </row>
    <row r="325" spans="5:10">
      <c r="E325" s="254"/>
      <c r="J325" s="273"/>
    </row>
    <row r="326" spans="5:10">
      <c r="E326" s="254"/>
      <c r="J326" s="273"/>
    </row>
    <row r="327" spans="5:10">
      <c r="E327" s="254"/>
      <c r="J327" s="273"/>
    </row>
    <row r="328" spans="5:10">
      <c r="E328" s="254"/>
      <c r="J328" s="273"/>
    </row>
    <row r="329" spans="5:10">
      <c r="E329" s="254"/>
      <c r="J329" s="273"/>
    </row>
    <row r="330" spans="5:10">
      <c r="E330" s="254"/>
      <c r="J330" s="273"/>
    </row>
    <row r="331" spans="5:10">
      <c r="E331" s="254"/>
      <c r="J331" s="273"/>
    </row>
    <row r="332" spans="5:10">
      <c r="E332" s="254"/>
      <c r="J332" s="273"/>
    </row>
    <row r="333" spans="5:10">
      <c r="E333" s="254"/>
      <c r="J333" s="273"/>
    </row>
    <row r="334" spans="5:10">
      <c r="E334" s="254"/>
      <c r="J334" s="273"/>
    </row>
    <row r="335" spans="5:10">
      <c r="E335" s="254"/>
      <c r="J335" s="273"/>
    </row>
    <row r="336" spans="5:10">
      <c r="E336" s="254"/>
      <c r="J336" s="273"/>
    </row>
    <row r="337" spans="5:10">
      <c r="E337" s="254"/>
      <c r="J337" s="273"/>
    </row>
    <row r="338" spans="5:10">
      <c r="E338" s="254"/>
      <c r="J338" s="273"/>
    </row>
    <row r="339" spans="5:10">
      <c r="E339" s="254"/>
      <c r="J339" s="273"/>
    </row>
    <row r="340" spans="5:10">
      <c r="E340" s="254"/>
      <c r="J340" s="273"/>
    </row>
    <row r="341" spans="5:10">
      <c r="E341" s="254"/>
      <c r="J341" s="273"/>
    </row>
    <row r="342" spans="5:10">
      <c r="E342" s="254"/>
      <c r="J342" s="273"/>
    </row>
    <row r="343" spans="5:10">
      <c r="E343" s="254"/>
      <c r="J343" s="273"/>
    </row>
    <row r="344" spans="5:10">
      <c r="E344" s="254"/>
      <c r="J344" s="273"/>
    </row>
    <row r="345" spans="5:10">
      <c r="E345" s="254"/>
      <c r="J345" s="273"/>
    </row>
    <row r="346" spans="5:10">
      <c r="E346" s="254"/>
      <c r="J346" s="273"/>
    </row>
    <row r="347" spans="5:10">
      <c r="E347" s="254"/>
      <c r="J347" s="273"/>
    </row>
    <row r="348" spans="5:10">
      <c r="E348" s="254"/>
      <c r="J348" s="273"/>
    </row>
    <row r="349" spans="5:10">
      <c r="E349" s="254"/>
      <c r="J349" s="273"/>
    </row>
    <row r="350" spans="5:10">
      <c r="E350" s="254"/>
      <c r="J350" s="273"/>
    </row>
    <row r="351" spans="5:10">
      <c r="E351" s="254"/>
      <c r="J351" s="273"/>
    </row>
    <row r="352" spans="5:10">
      <c r="E352" s="254"/>
      <c r="J352" s="273"/>
    </row>
    <row r="353" spans="5:10">
      <c r="E353" s="254"/>
      <c r="J353" s="273"/>
    </row>
    <row r="354" spans="5:10">
      <c r="E354" s="254"/>
      <c r="J354" s="273"/>
    </row>
    <row r="355" spans="5:10">
      <c r="E355" s="254"/>
      <c r="J355" s="273"/>
    </row>
    <row r="356" spans="5:10">
      <c r="E356" s="254"/>
      <c r="J356" s="273"/>
    </row>
    <row r="357" spans="5:10">
      <c r="E357" s="254"/>
      <c r="J357" s="273"/>
    </row>
    <row r="358" spans="5:10">
      <c r="E358" s="254"/>
      <c r="J358" s="273"/>
    </row>
    <row r="359" spans="5:10">
      <c r="E359" s="254"/>
      <c r="J359" s="273"/>
    </row>
    <row r="360" spans="5:10">
      <c r="E360" s="254"/>
      <c r="J360" s="273"/>
    </row>
    <row r="361" spans="5:10">
      <c r="E361" s="254"/>
      <c r="J361" s="273"/>
    </row>
    <row r="362" spans="5:10">
      <c r="E362" s="254"/>
      <c r="J362" s="273"/>
    </row>
    <row r="363" spans="5:10">
      <c r="E363" s="254"/>
      <c r="J363" s="273"/>
    </row>
    <row r="364" spans="5:10">
      <c r="E364" s="254"/>
      <c r="J364" s="273"/>
    </row>
    <row r="365" spans="5:10">
      <c r="E365" s="254"/>
      <c r="J365" s="273"/>
    </row>
    <row r="366" spans="5:10">
      <c r="E366" s="254"/>
      <c r="J366" s="273"/>
    </row>
    <row r="367" spans="5:10">
      <c r="E367" s="254"/>
      <c r="J367" s="273"/>
    </row>
    <row r="368" spans="5:10">
      <c r="E368" s="254"/>
      <c r="J368" s="273"/>
    </row>
    <row r="369" spans="5:10">
      <c r="E369" s="254"/>
      <c r="J369" s="273"/>
    </row>
    <row r="370" spans="5:10">
      <c r="E370" s="254"/>
      <c r="J370" s="273"/>
    </row>
    <row r="371" spans="5:10">
      <c r="E371" s="254"/>
      <c r="J371" s="273"/>
    </row>
    <row r="372" spans="5:10">
      <c r="E372" s="254"/>
      <c r="J372" s="273"/>
    </row>
    <row r="373" spans="5:10">
      <c r="E373" s="254"/>
      <c r="J373" s="273"/>
    </row>
    <row r="374" spans="5:10">
      <c r="E374" s="254"/>
      <c r="J374" s="273"/>
    </row>
    <row r="375" spans="5:10">
      <c r="E375" s="254"/>
      <c r="J375" s="273"/>
    </row>
    <row r="376" spans="5:10">
      <c r="E376" s="254"/>
      <c r="J376" s="273"/>
    </row>
    <row r="377" spans="5:10">
      <c r="E377" s="254"/>
      <c r="J377" s="273"/>
    </row>
    <row r="378" spans="5:10">
      <c r="E378" s="254"/>
      <c r="J378" s="273"/>
    </row>
    <row r="379" spans="5:10">
      <c r="E379" s="254"/>
      <c r="J379" s="273"/>
    </row>
    <row r="380" spans="5:10">
      <c r="E380" s="254"/>
      <c r="J380" s="273"/>
    </row>
    <row r="381" spans="5:10">
      <c r="E381" s="254"/>
      <c r="J381" s="273"/>
    </row>
    <row r="382" spans="5:10">
      <c r="E382" s="254"/>
      <c r="J382" s="273"/>
    </row>
    <row r="383" spans="5:10">
      <c r="E383" s="254"/>
      <c r="J383" s="273"/>
    </row>
    <row r="384" spans="5:10">
      <c r="E384" s="254"/>
      <c r="J384" s="273"/>
    </row>
    <row r="385" spans="5:10">
      <c r="E385" s="254"/>
      <c r="J385" s="273"/>
    </row>
    <row r="386" spans="5:10">
      <c r="E386" s="254"/>
      <c r="J386" s="273"/>
    </row>
    <row r="387" spans="5:10">
      <c r="E387" s="254"/>
      <c r="J387" s="273"/>
    </row>
    <row r="388" spans="5:10">
      <c r="E388" s="254"/>
      <c r="J388" s="273"/>
    </row>
    <row r="389" spans="5:10">
      <c r="E389" s="254"/>
      <c r="J389" s="273"/>
    </row>
    <row r="390" spans="5:10">
      <c r="E390" s="254"/>
      <c r="J390" s="273"/>
    </row>
    <row r="391" spans="5:10">
      <c r="E391" s="254"/>
      <c r="J391" s="273"/>
    </row>
    <row r="392" spans="5:10">
      <c r="E392" s="254"/>
      <c r="J392" s="273"/>
    </row>
    <row r="393" spans="5:10">
      <c r="E393" s="254"/>
      <c r="J393" s="273"/>
    </row>
    <row r="394" spans="5:10">
      <c r="E394" s="254"/>
      <c r="J394" s="273"/>
    </row>
    <row r="395" spans="5:10">
      <c r="E395" s="254"/>
      <c r="J395" s="273"/>
    </row>
    <row r="396" spans="5:10">
      <c r="E396" s="254"/>
      <c r="J396" s="273"/>
    </row>
    <row r="397" spans="5:10">
      <c r="E397" s="254"/>
      <c r="J397" s="273"/>
    </row>
    <row r="398" spans="5:10">
      <c r="E398" s="254"/>
      <c r="J398" s="273"/>
    </row>
    <row r="399" spans="5:10">
      <c r="E399" s="254"/>
      <c r="J399" s="273"/>
    </row>
    <row r="400" spans="5:10">
      <c r="E400" s="254"/>
      <c r="J400" s="273"/>
    </row>
    <row r="401" spans="5:10">
      <c r="E401" s="254"/>
      <c r="J401" s="273"/>
    </row>
    <row r="402" spans="5:10">
      <c r="E402" s="254"/>
      <c r="J402" s="273"/>
    </row>
    <row r="403" spans="5:10">
      <c r="E403" s="254"/>
      <c r="J403" s="273"/>
    </row>
    <row r="404" spans="5:10">
      <c r="E404" s="254"/>
      <c r="J404" s="273"/>
    </row>
    <row r="405" spans="5:10">
      <c r="E405" s="254"/>
      <c r="J405" s="273"/>
    </row>
    <row r="406" spans="5:10">
      <c r="E406" s="254"/>
      <c r="J406" s="273"/>
    </row>
    <row r="407" spans="5:10">
      <c r="E407" s="254"/>
      <c r="J407" s="273"/>
    </row>
    <row r="408" spans="5:10">
      <c r="E408" s="254"/>
      <c r="J408" s="273"/>
    </row>
    <row r="409" spans="5:10">
      <c r="E409" s="254"/>
      <c r="J409" s="273"/>
    </row>
    <row r="410" spans="5:10">
      <c r="E410" s="254"/>
      <c r="J410" s="273"/>
    </row>
    <row r="411" spans="5:10">
      <c r="E411" s="254"/>
      <c r="J411" s="273"/>
    </row>
    <row r="412" spans="5:10">
      <c r="E412" s="254"/>
      <c r="J412" s="273"/>
    </row>
    <row r="413" spans="5:10">
      <c r="E413" s="254"/>
      <c r="J413" s="273"/>
    </row>
    <row r="414" spans="5:10">
      <c r="E414" s="254"/>
      <c r="J414" s="273"/>
    </row>
    <row r="415" spans="5:10">
      <c r="E415" s="254"/>
      <c r="J415" s="273"/>
    </row>
    <row r="416" spans="5:10">
      <c r="E416" s="254"/>
      <c r="J416" s="273"/>
    </row>
    <row r="417" spans="5:10">
      <c r="E417" s="254"/>
      <c r="J417" s="273"/>
    </row>
    <row r="418" spans="5:10">
      <c r="E418" s="254"/>
      <c r="J418" s="273"/>
    </row>
    <row r="419" spans="5:10">
      <c r="E419" s="254"/>
      <c r="J419" s="273"/>
    </row>
    <row r="420" spans="5:10">
      <c r="E420" s="254"/>
      <c r="J420" s="273"/>
    </row>
    <row r="421" spans="5:10">
      <c r="E421" s="254"/>
      <c r="J421" s="273"/>
    </row>
    <row r="422" spans="5:10">
      <c r="E422" s="254"/>
      <c r="J422" s="273"/>
    </row>
    <row r="423" spans="5:10">
      <c r="E423" s="254"/>
      <c r="J423" s="273"/>
    </row>
    <row r="424" spans="5:10">
      <c r="E424" s="254"/>
      <c r="J424" s="273"/>
    </row>
    <row r="425" spans="5:10">
      <c r="E425" s="254"/>
      <c r="J425" s="273"/>
    </row>
    <row r="426" spans="5:10">
      <c r="E426" s="254"/>
      <c r="J426" s="273"/>
    </row>
    <row r="427" spans="5:10">
      <c r="E427" s="254"/>
      <c r="J427" s="273"/>
    </row>
    <row r="428" spans="5:10">
      <c r="E428" s="254"/>
      <c r="J428" s="273"/>
    </row>
    <row r="429" spans="5:10">
      <c r="E429" s="254"/>
      <c r="J429" s="273"/>
    </row>
    <row r="430" spans="5:10">
      <c r="E430" s="254"/>
      <c r="J430" s="273"/>
    </row>
    <row r="431" spans="5:10">
      <c r="E431" s="254"/>
      <c r="J431" s="273"/>
    </row>
    <row r="432" spans="5:10">
      <c r="E432" s="254"/>
      <c r="J432" s="273"/>
    </row>
    <row r="433" spans="5:10">
      <c r="E433" s="254"/>
      <c r="J433" s="273"/>
    </row>
    <row r="434" spans="5:10">
      <c r="E434" s="254"/>
      <c r="J434" s="273"/>
    </row>
    <row r="435" spans="5:10">
      <c r="E435" s="254"/>
      <c r="J435" s="273"/>
    </row>
    <row r="436" spans="5:10">
      <c r="E436" s="254"/>
      <c r="J436" s="273"/>
    </row>
    <row r="437" spans="5:10">
      <c r="E437" s="254"/>
      <c r="J437" s="273"/>
    </row>
    <row r="438" spans="5:10">
      <c r="E438" s="254"/>
      <c r="J438" s="273"/>
    </row>
    <row r="439" spans="5:10">
      <c r="E439" s="254"/>
      <c r="J439" s="273"/>
    </row>
    <row r="440" spans="5:10">
      <c r="E440" s="254"/>
      <c r="J440" s="273"/>
    </row>
    <row r="441" spans="5:10">
      <c r="E441" s="254"/>
      <c r="J441" s="273"/>
    </row>
    <row r="442" spans="5:10">
      <c r="E442" s="254"/>
      <c r="J442" s="273"/>
    </row>
    <row r="443" spans="5:10">
      <c r="E443" s="254"/>
      <c r="J443" s="273"/>
    </row>
    <row r="444" spans="5:10">
      <c r="E444" s="254"/>
      <c r="J444" s="273"/>
    </row>
    <row r="445" spans="5:10">
      <c r="E445" s="254"/>
      <c r="J445" s="273"/>
    </row>
    <row r="446" spans="5:10">
      <c r="E446" s="254"/>
      <c r="J446" s="273"/>
    </row>
    <row r="447" spans="5:10">
      <c r="E447" s="254"/>
      <c r="J447" s="273"/>
    </row>
    <row r="448" spans="5:10">
      <c r="E448" s="254"/>
      <c r="J448" s="273"/>
    </row>
    <row r="449" spans="5:10">
      <c r="E449" s="254"/>
      <c r="J449" s="273"/>
    </row>
    <row r="450" spans="5:10">
      <c r="E450" s="254"/>
      <c r="J450" s="273"/>
    </row>
    <row r="451" spans="5:10">
      <c r="E451" s="254"/>
      <c r="J451" s="273"/>
    </row>
    <row r="452" spans="5:10">
      <c r="E452" s="254"/>
      <c r="J452" s="273"/>
    </row>
    <row r="453" spans="5:10">
      <c r="E453" s="254"/>
      <c r="J453" s="273"/>
    </row>
    <row r="454" spans="5:10">
      <c r="E454" s="254"/>
      <c r="J454" s="273"/>
    </row>
    <row r="455" spans="5:10">
      <c r="E455" s="254"/>
      <c r="J455" s="273"/>
    </row>
    <row r="456" spans="5:10">
      <c r="E456" s="254"/>
      <c r="J456" s="273"/>
    </row>
    <row r="457" spans="5:10">
      <c r="E457" s="254"/>
      <c r="J457" s="273"/>
    </row>
    <row r="458" spans="5:10">
      <c r="E458" s="254"/>
      <c r="J458" s="273"/>
    </row>
    <row r="459" spans="5:10">
      <c r="E459" s="254"/>
      <c r="J459" s="273"/>
    </row>
    <row r="460" spans="5:10">
      <c r="E460" s="254"/>
      <c r="J460" s="273"/>
    </row>
    <row r="461" spans="5:10">
      <c r="E461" s="254"/>
      <c r="J461" s="273"/>
    </row>
    <row r="462" spans="5:10">
      <c r="E462" s="254"/>
      <c r="J462" s="273"/>
    </row>
    <row r="463" spans="5:10">
      <c r="E463" s="254"/>
      <c r="J463" s="273"/>
    </row>
    <row r="464" spans="5:10">
      <c r="E464" s="254"/>
      <c r="J464" s="273"/>
    </row>
    <row r="465" spans="5:10">
      <c r="E465" s="254"/>
      <c r="J465" s="273"/>
    </row>
    <row r="466" spans="5:10">
      <c r="E466" s="254"/>
      <c r="J466" s="273"/>
    </row>
    <row r="467" spans="5:10">
      <c r="E467" s="254"/>
      <c r="J467" s="273"/>
    </row>
    <row r="468" spans="5:10">
      <c r="E468" s="254"/>
      <c r="J468" s="273"/>
    </row>
    <row r="469" spans="5:10">
      <c r="E469" s="254"/>
      <c r="J469" s="273"/>
    </row>
    <row r="470" spans="5:10">
      <c r="E470" s="254"/>
      <c r="J470" s="273"/>
    </row>
    <row r="471" spans="5:10">
      <c r="E471" s="254"/>
      <c r="J471" s="273"/>
    </row>
    <row r="472" spans="5:10">
      <c r="E472" s="254"/>
      <c r="J472" s="273"/>
    </row>
    <row r="473" spans="5:10">
      <c r="E473" s="254"/>
      <c r="J473" s="273"/>
    </row>
    <row r="474" spans="5:10">
      <c r="E474" s="254"/>
      <c r="J474" s="273"/>
    </row>
    <row r="475" spans="5:10">
      <c r="E475" s="254"/>
      <c r="J475" s="273"/>
    </row>
    <row r="476" spans="5:10">
      <c r="E476" s="254"/>
      <c r="J476" s="273"/>
    </row>
    <row r="477" spans="5:10">
      <c r="E477" s="254"/>
      <c r="J477" s="273"/>
    </row>
    <row r="478" spans="5:10">
      <c r="E478" s="254"/>
      <c r="J478" s="273"/>
    </row>
    <row r="479" spans="5:10">
      <c r="E479" s="254"/>
      <c r="J479" s="273"/>
    </row>
    <row r="480" spans="5:10">
      <c r="E480" s="254"/>
      <c r="J480" s="273"/>
    </row>
    <row r="481" spans="5:10">
      <c r="E481" s="254"/>
      <c r="J481" s="273"/>
    </row>
    <row r="482" spans="5:10">
      <c r="E482" s="254"/>
      <c r="J482" s="273"/>
    </row>
    <row r="483" spans="5:10">
      <c r="E483" s="254"/>
      <c r="J483" s="273"/>
    </row>
    <row r="484" spans="5:10">
      <c r="E484" s="254"/>
      <c r="J484" s="273"/>
    </row>
    <row r="485" spans="5:10">
      <c r="E485" s="254"/>
      <c r="J485" s="273"/>
    </row>
    <row r="486" spans="5:10">
      <c r="E486" s="254"/>
      <c r="J486" s="273"/>
    </row>
    <row r="487" spans="5:10">
      <c r="E487" s="254"/>
      <c r="J487" s="273"/>
    </row>
    <row r="488" spans="5:10">
      <c r="E488" s="254"/>
      <c r="J488" s="273"/>
    </row>
    <row r="489" spans="5:10">
      <c r="E489" s="254"/>
      <c r="J489" s="273"/>
    </row>
    <row r="490" spans="5:10">
      <c r="E490" s="254"/>
      <c r="J490" s="273"/>
    </row>
    <row r="491" spans="5:10">
      <c r="E491" s="254"/>
      <c r="J491" s="273"/>
    </row>
    <row r="492" spans="5:10">
      <c r="E492" s="254"/>
      <c r="J492" s="273"/>
    </row>
    <row r="493" spans="5:10">
      <c r="E493" s="254"/>
      <c r="J493" s="273"/>
    </row>
    <row r="494" spans="5:10">
      <c r="E494" s="254"/>
      <c r="J494" s="273"/>
    </row>
    <row r="495" spans="5:10">
      <c r="E495" s="254"/>
      <c r="J495" s="273"/>
    </row>
    <row r="496" spans="5:10">
      <c r="E496" s="254"/>
      <c r="J496" s="273"/>
    </row>
    <row r="497" spans="5:10">
      <c r="E497" s="254"/>
      <c r="J497" s="273"/>
    </row>
    <row r="498" spans="5:10">
      <c r="E498" s="254"/>
      <c r="J498" s="273"/>
    </row>
    <row r="499" spans="5:10">
      <c r="E499" s="254"/>
      <c r="J499" s="273"/>
    </row>
    <row r="500" spans="5:10">
      <c r="E500" s="254"/>
      <c r="J500" s="273"/>
    </row>
    <row r="501" spans="5:10">
      <c r="E501" s="254"/>
      <c r="J501" s="273"/>
    </row>
    <row r="502" spans="5:10">
      <c r="E502" s="254"/>
      <c r="J502" s="273"/>
    </row>
    <row r="503" spans="5:10">
      <c r="E503" s="254"/>
      <c r="J503" s="273"/>
    </row>
    <row r="504" spans="5:10">
      <c r="E504" s="254"/>
      <c r="J504" s="273"/>
    </row>
    <row r="505" spans="5:10">
      <c r="E505" s="254"/>
      <c r="J505" s="273"/>
    </row>
    <row r="506" spans="5:10">
      <c r="E506" s="254"/>
      <c r="J506" s="273"/>
    </row>
    <row r="507" spans="5:10">
      <c r="E507" s="254"/>
      <c r="J507" s="273"/>
    </row>
    <row r="508" spans="5:10">
      <c r="E508" s="254"/>
      <c r="J508" s="273"/>
    </row>
    <row r="509" spans="5:10">
      <c r="E509" s="254"/>
      <c r="J509" s="273"/>
    </row>
    <row r="510" spans="5:10">
      <c r="E510" s="254"/>
      <c r="J510" s="273"/>
    </row>
    <row r="511" spans="5:10">
      <c r="E511" s="254"/>
      <c r="J511" s="273"/>
    </row>
    <row r="512" spans="5:10">
      <c r="E512" s="254"/>
      <c r="J512" s="273"/>
    </row>
    <row r="513" spans="5:10">
      <c r="E513" s="254"/>
      <c r="J513" s="273"/>
    </row>
    <row r="514" spans="5:10">
      <c r="E514" s="254"/>
      <c r="J514" s="273"/>
    </row>
    <row r="515" spans="5:10">
      <c r="E515" s="254"/>
      <c r="J515" s="273"/>
    </row>
    <row r="516" spans="5:10">
      <c r="E516" s="254"/>
      <c r="J516" s="273"/>
    </row>
    <row r="517" spans="5:10">
      <c r="E517" s="254"/>
      <c r="J517" s="273"/>
    </row>
    <row r="518" spans="5:10">
      <c r="E518" s="254"/>
      <c r="J518" s="273"/>
    </row>
    <row r="519" spans="5:10">
      <c r="E519" s="254"/>
      <c r="J519" s="273"/>
    </row>
    <row r="520" spans="5:10">
      <c r="E520" s="254"/>
      <c r="J520" s="273"/>
    </row>
    <row r="521" spans="5:10">
      <c r="E521" s="254"/>
      <c r="J521" s="273"/>
    </row>
    <row r="522" spans="5:10">
      <c r="E522" s="254"/>
      <c r="J522" s="273"/>
    </row>
    <row r="523" spans="5:10">
      <c r="E523" s="254"/>
      <c r="J523" s="273"/>
    </row>
    <row r="524" spans="5:10">
      <c r="E524" s="254"/>
      <c r="J524" s="273"/>
    </row>
    <row r="525" spans="5:10">
      <c r="E525" s="254"/>
      <c r="J525" s="273"/>
    </row>
    <row r="526" spans="5:10">
      <c r="E526" s="254"/>
      <c r="J526" s="273"/>
    </row>
    <row r="527" spans="5:10">
      <c r="E527" s="254"/>
      <c r="J527" s="273"/>
    </row>
    <row r="528" spans="5:10">
      <c r="E528" s="254"/>
      <c r="J528" s="273"/>
    </row>
    <row r="529" spans="5:10">
      <c r="E529" s="254"/>
      <c r="J529" s="273"/>
    </row>
    <row r="530" spans="5:10">
      <c r="E530" s="254"/>
      <c r="J530" s="273"/>
    </row>
    <row r="531" spans="5:10">
      <c r="E531" s="254"/>
      <c r="J531" s="273"/>
    </row>
    <row r="532" spans="5:10">
      <c r="E532" s="254"/>
      <c r="J532" s="273"/>
    </row>
    <row r="533" spans="5:10">
      <c r="E533" s="254"/>
      <c r="J533" s="273"/>
    </row>
    <row r="534" spans="5:10">
      <c r="E534" s="254"/>
      <c r="J534" s="273"/>
    </row>
    <row r="535" spans="5:10">
      <c r="E535" s="254"/>
      <c r="J535" s="273"/>
    </row>
    <row r="536" spans="5:10">
      <c r="E536" s="254"/>
      <c r="J536" s="273"/>
    </row>
    <row r="537" spans="5:10">
      <c r="E537" s="254"/>
      <c r="J537" s="273"/>
    </row>
    <row r="538" spans="5:10">
      <c r="E538" s="254"/>
      <c r="J538" s="273"/>
    </row>
    <row r="539" spans="5:10">
      <c r="E539" s="254"/>
      <c r="J539" s="273"/>
    </row>
    <row r="540" spans="5:10">
      <c r="E540" s="254"/>
      <c r="J540" s="273"/>
    </row>
    <row r="541" spans="5:10">
      <c r="E541" s="254"/>
      <c r="J541" s="273"/>
    </row>
    <row r="542" spans="5:10">
      <c r="E542" s="254"/>
      <c r="J542" s="273"/>
    </row>
    <row r="543" spans="5:10">
      <c r="E543" s="254"/>
      <c r="J543" s="273"/>
    </row>
    <row r="544" spans="5:10">
      <c r="E544" s="254"/>
      <c r="J544" s="273"/>
    </row>
    <row r="545" spans="5:10">
      <c r="E545" s="254"/>
      <c r="J545" s="273"/>
    </row>
    <row r="546" spans="5:10">
      <c r="E546" s="254"/>
      <c r="J546" s="273"/>
    </row>
    <row r="547" spans="5:10">
      <c r="E547" s="254"/>
      <c r="J547" s="273"/>
    </row>
    <row r="548" spans="5:10">
      <c r="E548" s="254"/>
      <c r="J548" s="273"/>
    </row>
    <row r="549" spans="5:10">
      <c r="E549" s="254"/>
      <c r="J549" s="273"/>
    </row>
    <row r="550" spans="5:10">
      <c r="E550" s="254"/>
      <c r="J550" s="273"/>
    </row>
    <row r="551" spans="5:10">
      <c r="E551" s="254"/>
      <c r="J551" s="273"/>
    </row>
    <row r="552" spans="5:10">
      <c r="E552" s="254"/>
      <c r="J552" s="273"/>
    </row>
    <row r="553" spans="5:10">
      <c r="E553" s="254"/>
      <c r="J553" s="273"/>
    </row>
    <row r="554" spans="5:10">
      <c r="E554" s="254"/>
      <c r="J554" s="273"/>
    </row>
    <row r="555" spans="5:10">
      <c r="E555" s="254"/>
      <c r="J555" s="273"/>
    </row>
    <row r="556" spans="5:10">
      <c r="E556" s="254"/>
      <c r="J556" s="273"/>
    </row>
    <row r="557" spans="5:10">
      <c r="E557" s="254"/>
      <c r="J557" s="273"/>
    </row>
    <row r="558" spans="5:10">
      <c r="E558" s="254"/>
      <c r="J558" s="273"/>
    </row>
    <row r="559" spans="5:10">
      <c r="E559" s="254"/>
      <c r="J559" s="273"/>
    </row>
    <row r="560" spans="5:10">
      <c r="E560" s="254"/>
      <c r="J560" s="273"/>
    </row>
    <row r="561" spans="5:10">
      <c r="E561" s="254"/>
      <c r="J561" s="273"/>
    </row>
    <row r="562" spans="5:10">
      <c r="E562" s="254"/>
      <c r="J562" s="273"/>
    </row>
    <row r="563" spans="5:10">
      <c r="E563" s="254"/>
      <c r="J563" s="273"/>
    </row>
    <row r="564" spans="5:10">
      <c r="E564" s="254"/>
      <c r="J564" s="273"/>
    </row>
    <row r="565" spans="5:10">
      <c r="E565" s="254"/>
      <c r="J565" s="273"/>
    </row>
    <row r="566" spans="5:10">
      <c r="E566" s="254"/>
      <c r="J566" s="273"/>
    </row>
    <row r="567" spans="5:10">
      <c r="E567" s="254"/>
      <c r="J567" s="273"/>
    </row>
    <row r="568" spans="5:10">
      <c r="E568" s="254"/>
      <c r="J568" s="273"/>
    </row>
    <row r="569" spans="5:10">
      <c r="E569" s="254"/>
      <c r="J569" s="273"/>
    </row>
    <row r="570" spans="5:10">
      <c r="E570" s="254"/>
      <c r="J570" s="273"/>
    </row>
    <row r="571" spans="5:10">
      <c r="E571" s="254"/>
      <c r="J571" s="273"/>
    </row>
    <row r="572" spans="5:10">
      <c r="E572" s="254"/>
      <c r="J572" s="273"/>
    </row>
    <row r="573" spans="5:10">
      <c r="E573" s="254"/>
      <c r="J573" s="273"/>
    </row>
    <row r="574" spans="5:10">
      <c r="E574" s="254"/>
      <c r="J574" s="273"/>
    </row>
    <row r="575" spans="5:10">
      <c r="E575" s="254"/>
      <c r="J575" s="273"/>
    </row>
    <row r="576" spans="5:10">
      <c r="E576" s="254"/>
      <c r="J576" s="273"/>
    </row>
    <row r="577" spans="5:10">
      <c r="E577" s="254"/>
      <c r="J577" s="273"/>
    </row>
    <row r="578" spans="5:10">
      <c r="E578" s="254"/>
      <c r="J578" s="273"/>
    </row>
    <row r="579" spans="5:10">
      <c r="E579" s="254"/>
      <c r="J579" s="273"/>
    </row>
    <row r="580" spans="5:10">
      <c r="E580" s="254"/>
      <c r="J580" s="273"/>
    </row>
    <row r="581" spans="5:10">
      <c r="E581" s="254"/>
      <c r="J581" s="273"/>
    </row>
    <row r="582" spans="5:10">
      <c r="E582" s="254"/>
      <c r="J582" s="273"/>
    </row>
    <row r="583" spans="5:10">
      <c r="E583" s="254"/>
      <c r="J583" s="273"/>
    </row>
    <row r="584" spans="5:10">
      <c r="E584" s="254"/>
      <c r="J584" s="273"/>
    </row>
    <row r="585" spans="5:10">
      <c r="E585" s="254"/>
      <c r="J585" s="273"/>
    </row>
    <row r="586" spans="5:10">
      <c r="E586" s="254"/>
      <c r="J586" s="273"/>
    </row>
    <row r="587" spans="5:10">
      <c r="E587" s="254"/>
      <c r="J587" s="273"/>
    </row>
    <row r="588" spans="5:10">
      <c r="E588" s="254"/>
      <c r="J588" s="273"/>
    </row>
    <row r="589" spans="5:10">
      <c r="E589" s="254"/>
      <c r="J589" s="273"/>
    </row>
    <row r="590" spans="5:10">
      <c r="E590" s="254"/>
      <c r="J590" s="273"/>
    </row>
    <row r="591" spans="5:10">
      <c r="E591" s="254"/>
      <c r="J591" s="273"/>
    </row>
    <row r="592" spans="5:10">
      <c r="E592" s="254"/>
      <c r="J592" s="273"/>
    </row>
    <row r="593" spans="5:10">
      <c r="E593" s="254"/>
      <c r="J593" s="273"/>
    </row>
    <row r="594" spans="5:10">
      <c r="E594" s="254"/>
      <c r="J594" s="273"/>
    </row>
    <row r="595" spans="5:10">
      <c r="E595" s="254"/>
      <c r="J595" s="273"/>
    </row>
    <row r="596" spans="5:10">
      <c r="E596" s="254"/>
      <c r="J596" s="273"/>
    </row>
    <row r="597" spans="5:10">
      <c r="E597" s="254"/>
      <c r="J597" s="273"/>
    </row>
    <row r="598" spans="5:10">
      <c r="E598" s="254"/>
      <c r="J598" s="273"/>
    </row>
    <row r="599" spans="5:10">
      <c r="E599" s="254"/>
      <c r="J599" s="273"/>
    </row>
    <row r="600" spans="5:10">
      <c r="E600" s="254"/>
      <c r="J600" s="273"/>
    </row>
    <row r="601" spans="5:10">
      <c r="E601" s="254"/>
      <c r="J601" s="273"/>
    </row>
    <row r="602" spans="5:10">
      <c r="E602" s="254"/>
      <c r="J602" s="273"/>
    </row>
    <row r="603" spans="5:10">
      <c r="E603" s="254"/>
      <c r="J603" s="273"/>
    </row>
    <row r="604" spans="5:10">
      <c r="E604" s="254"/>
      <c r="J604" s="273"/>
    </row>
    <row r="605" spans="5:10">
      <c r="E605" s="254"/>
      <c r="J605" s="273"/>
    </row>
    <row r="606" spans="5:10">
      <c r="E606" s="254"/>
      <c r="J606" s="273"/>
    </row>
    <row r="607" spans="5:10">
      <c r="E607" s="254"/>
      <c r="J607" s="273"/>
    </row>
    <row r="608" spans="5:10">
      <c r="E608" s="254"/>
      <c r="J608" s="273"/>
    </row>
    <row r="609" spans="5:10">
      <c r="E609" s="254"/>
      <c r="J609" s="273"/>
    </row>
    <row r="610" spans="5:10">
      <c r="E610" s="254"/>
      <c r="J610" s="273"/>
    </row>
    <row r="611" spans="5:10">
      <c r="E611" s="254"/>
      <c r="J611" s="273"/>
    </row>
    <row r="612" spans="5:10">
      <c r="E612" s="254"/>
      <c r="J612" s="273"/>
    </row>
    <row r="613" spans="5:10">
      <c r="E613" s="254"/>
      <c r="J613" s="273"/>
    </row>
    <row r="614" spans="5:10">
      <c r="E614" s="254"/>
      <c r="J614" s="273"/>
    </row>
    <row r="615" spans="5:10">
      <c r="E615" s="254"/>
      <c r="J615" s="273"/>
    </row>
    <row r="616" spans="5:10">
      <c r="E616" s="254"/>
      <c r="J616" s="273"/>
    </row>
    <row r="617" spans="5:10">
      <c r="E617" s="254"/>
      <c r="J617" s="273"/>
    </row>
    <row r="618" spans="5:10">
      <c r="E618" s="254"/>
      <c r="J618" s="273"/>
    </row>
    <row r="619" spans="5:10">
      <c r="E619" s="254"/>
      <c r="J619" s="273"/>
    </row>
    <row r="620" spans="5:10">
      <c r="E620" s="254"/>
      <c r="J620" s="273"/>
    </row>
    <row r="621" spans="5:10">
      <c r="E621" s="254"/>
      <c r="J621" s="273"/>
    </row>
    <row r="622" spans="5:10">
      <c r="E622" s="254"/>
      <c r="J622" s="273"/>
    </row>
    <row r="623" spans="5:10">
      <c r="E623" s="254"/>
      <c r="J623" s="273"/>
    </row>
    <row r="624" spans="5:10">
      <c r="E624" s="254"/>
      <c r="J624" s="273"/>
    </row>
    <row r="625" spans="5:10">
      <c r="E625" s="254"/>
      <c r="J625" s="273"/>
    </row>
    <row r="626" spans="5:10">
      <c r="E626" s="254"/>
      <c r="J626" s="273"/>
    </row>
    <row r="627" spans="5:10">
      <c r="E627" s="254"/>
      <c r="J627" s="273"/>
    </row>
    <row r="628" spans="5:10">
      <c r="E628" s="254"/>
      <c r="J628" s="273"/>
    </row>
    <row r="629" spans="5:10">
      <c r="E629" s="254"/>
      <c r="J629" s="273"/>
    </row>
    <row r="630" spans="5:10">
      <c r="E630" s="254"/>
      <c r="J630" s="273"/>
    </row>
    <row r="631" spans="5:10">
      <c r="E631" s="254"/>
      <c r="J631" s="273"/>
    </row>
    <row r="632" spans="5:10">
      <c r="E632" s="254"/>
      <c r="J632" s="273"/>
    </row>
    <row r="633" spans="5:10">
      <c r="E633" s="254"/>
      <c r="J633" s="273"/>
    </row>
    <row r="634" spans="5:10">
      <c r="E634" s="254"/>
      <c r="J634" s="273"/>
    </row>
    <row r="635" spans="5:10">
      <c r="E635" s="254"/>
      <c r="J635" s="273"/>
    </row>
    <row r="636" spans="5:10">
      <c r="E636" s="254"/>
      <c r="J636" s="273"/>
    </row>
    <row r="637" spans="5:10">
      <c r="E637" s="254"/>
      <c r="J637" s="273"/>
    </row>
    <row r="638" spans="5:10">
      <c r="E638" s="254"/>
      <c r="J638" s="273"/>
    </row>
    <row r="639" spans="5:10">
      <c r="E639" s="254"/>
      <c r="J639" s="273"/>
    </row>
    <row r="640" spans="5:10">
      <c r="E640" s="254"/>
      <c r="J640" s="273"/>
    </row>
    <row r="641" spans="5:10">
      <c r="E641" s="254"/>
      <c r="J641" s="273"/>
    </row>
    <row r="642" spans="5:10">
      <c r="E642" s="254"/>
      <c r="J642" s="273"/>
    </row>
    <row r="643" spans="5:10">
      <c r="E643" s="254"/>
      <c r="J643" s="273"/>
    </row>
    <row r="644" spans="5:10">
      <c r="E644" s="254"/>
      <c r="J644" s="273"/>
    </row>
    <row r="645" spans="5:10">
      <c r="E645" s="254"/>
      <c r="J645" s="273"/>
    </row>
    <row r="646" spans="5:10">
      <c r="E646" s="254"/>
      <c r="J646" s="273"/>
    </row>
    <row r="647" spans="5:10">
      <c r="E647" s="254"/>
      <c r="J647" s="273"/>
    </row>
    <row r="648" spans="5:10">
      <c r="E648" s="254"/>
      <c r="J648" s="273"/>
    </row>
    <row r="649" spans="5:10">
      <c r="E649" s="254"/>
      <c r="J649" s="273"/>
    </row>
    <row r="650" spans="5:10">
      <c r="E650" s="254"/>
      <c r="J650" s="273"/>
    </row>
    <row r="651" spans="5:10">
      <c r="E651" s="254"/>
      <c r="J651" s="273"/>
    </row>
    <row r="652" spans="5:10">
      <c r="E652" s="254"/>
      <c r="J652" s="273"/>
    </row>
    <row r="653" spans="5:10">
      <c r="E653" s="254"/>
      <c r="J653" s="273"/>
    </row>
    <row r="654" spans="5:10">
      <c r="E654" s="254"/>
      <c r="J654" s="273"/>
    </row>
    <row r="655" spans="5:10">
      <c r="E655" s="254"/>
      <c r="J655" s="273"/>
    </row>
    <row r="656" spans="5:10">
      <c r="E656" s="254"/>
      <c r="J656" s="273"/>
    </row>
    <row r="657" spans="5:10">
      <c r="E657" s="254"/>
      <c r="J657" s="273"/>
    </row>
    <row r="658" spans="5:10">
      <c r="E658" s="254"/>
      <c r="J658" s="273"/>
    </row>
    <row r="659" spans="5:10">
      <c r="E659" s="254"/>
      <c r="J659" s="273"/>
    </row>
    <row r="660" spans="5:10">
      <c r="E660" s="254"/>
      <c r="J660" s="273"/>
    </row>
    <row r="661" spans="5:10">
      <c r="E661" s="254"/>
      <c r="J661" s="273"/>
    </row>
    <row r="662" spans="5:10">
      <c r="E662" s="254"/>
      <c r="J662" s="273"/>
    </row>
    <row r="663" spans="5:10">
      <c r="E663" s="254"/>
      <c r="J663" s="273"/>
    </row>
    <row r="664" spans="5:10">
      <c r="E664" s="254"/>
      <c r="J664" s="273"/>
    </row>
    <row r="665" spans="5:10">
      <c r="E665" s="254"/>
      <c r="J665" s="273"/>
    </row>
    <row r="666" spans="5:10">
      <c r="E666" s="254"/>
      <c r="J666" s="273"/>
    </row>
    <row r="667" spans="5:10">
      <c r="E667" s="254"/>
      <c r="J667" s="273"/>
    </row>
    <row r="668" spans="5:10">
      <c r="E668" s="254"/>
      <c r="J668" s="273"/>
    </row>
    <row r="669" spans="5:10">
      <c r="E669" s="254"/>
      <c r="J669" s="273"/>
    </row>
    <row r="670" spans="5:10">
      <c r="E670" s="254"/>
      <c r="J670" s="273"/>
    </row>
    <row r="671" spans="5:10">
      <c r="E671" s="254"/>
      <c r="J671" s="273"/>
    </row>
    <row r="672" spans="5:10">
      <c r="E672" s="254"/>
      <c r="J672" s="273"/>
    </row>
    <row r="673" spans="5:10">
      <c r="E673" s="254"/>
      <c r="J673" s="273"/>
    </row>
    <row r="674" spans="5:10">
      <c r="E674" s="254"/>
      <c r="J674" s="273"/>
    </row>
    <row r="675" spans="5:10">
      <c r="E675" s="254"/>
      <c r="J675" s="273"/>
    </row>
    <row r="676" spans="5:10">
      <c r="E676" s="254"/>
      <c r="J676" s="273"/>
    </row>
    <row r="677" spans="5:10">
      <c r="E677" s="254"/>
      <c r="J677" s="273"/>
    </row>
    <row r="678" spans="5:10">
      <c r="E678" s="254"/>
      <c r="J678" s="273"/>
    </row>
    <row r="679" spans="5:10">
      <c r="E679" s="254"/>
      <c r="J679" s="273"/>
    </row>
    <row r="680" spans="5:10">
      <c r="E680" s="254"/>
      <c r="J680" s="273"/>
    </row>
    <row r="681" spans="5:10">
      <c r="E681" s="254"/>
      <c r="J681" s="273"/>
    </row>
    <row r="682" spans="5:10">
      <c r="E682" s="254"/>
      <c r="J682" s="273"/>
    </row>
    <row r="683" spans="5:10">
      <c r="E683" s="254"/>
      <c r="J683" s="273"/>
    </row>
    <row r="684" spans="5:10">
      <c r="E684" s="254"/>
      <c r="J684" s="273"/>
    </row>
    <row r="685" spans="5:10">
      <c r="E685" s="254"/>
      <c r="J685" s="273"/>
    </row>
    <row r="686" spans="5:10">
      <c r="E686" s="254"/>
      <c r="J686" s="273"/>
    </row>
    <row r="687" spans="5:10">
      <c r="E687" s="254"/>
      <c r="J687" s="273"/>
    </row>
    <row r="688" spans="5:10">
      <c r="E688" s="254"/>
      <c r="J688" s="273"/>
    </row>
    <row r="689" spans="5:10">
      <c r="E689" s="254"/>
      <c r="J689" s="273"/>
    </row>
    <row r="690" spans="5:10">
      <c r="E690" s="254"/>
      <c r="J690" s="273"/>
    </row>
    <row r="691" spans="5:10">
      <c r="E691" s="254"/>
      <c r="J691" s="273"/>
    </row>
    <row r="692" spans="5:10">
      <c r="E692" s="254"/>
      <c r="J692" s="273"/>
    </row>
    <row r="693" spans="5:10">
      <c r="E693" s="254"/>
      <c r="J693" s="273"/>
    </row>
    <row r="694" spans="5:10">
      <c r="E694" s="254"/>
      <c r="J694" s="273"/>
    </row>
    <row r="695" spans="5:10">
      <c r="E695" s="254"/>
      <c r="J695" s="273"/>
    </row>
    <row r="696" spans="5:10">
      <c r="E696" s="254"/>
      <c r="J696" s="273"/>
    </row>
    <row r="697" spans="5:10">
      <c r="E697" s="254"/>
      <c r="J697" s="273"/>
    </row>
    <row r="698" spans="5:10">
      <c r="E698" s="254"/>
      <c r="J698" s="273"/>
    </row>
    <row r="699" spans="5:10">
      <c r="E699" s="254"/>
      <c r="J699" s="273"/>
    </row>
    <row r="700" spans="5:10">
      <c r="E700" s="254"/>
      <c r="J700" s="273"/>
    </row>
    <row r="701" spans="5:10">
      <c r="E701" s="254"/>
      <c r="J701" s="273"/>
    </row>
    <row r="702" spans="5:10">
      <c r="E702" s="254"/>
      <c r="J702" s="273"/>
    </row>
    <row r="703" spans="5:10">
      <c r="E703" s="254"/>
      <c r="J703" s="273"/>
    </row>
    <row r="704" spans="5:10">
      <c r="E704" s="254"/>
      <c r="J704" s="273"/>
    </row>
    <row r="705" spans="5:10">
      <c r="E705" s="254"/>
      <c r="J705" s="273"/>
    </row>
    <row r="706" spans="5:10">
      <c r="E706" s="254"/>
      <c r="J706" s="273"/>
    </row>
    <row r="707" spans="5:10">
      <c r="E707" s="254"/>
      <c r="J707" s="273"/>
    </row>
    <row r="708" spans="5:10">
      <c r="E708" s="254"/>
      <c r="J708" s="273"/>
    </row>
    <row r="709" spans="5:10">
      <c r="J709" s="273"/>
    </row>
    <row r="710" spans="5:10">
      <c r="J710" s="273"/>
    </row>
    <row r="711" spans="5:10">
      <c r="J711" s="273"/>
    </row>
    <row r="712" spans="5:10">
      <c r="J712" s="273"/>
    </row>
    <row r="713" spans="5:10">
      <c r="J713" s="273"/>
    </row>
    <row r="714" spans="5:10">
      <c r="J714" s="273"/>
    </row>
    <row r="715" spans="5:10">
      <c r="J715" s="273"/>
    </row>
    <row r="716" spans="5:10">
      <c r="J716" s="273"/>
    </row>
    <row r="717" spans="5:10">
      <c r="J717" s="273"/>
    </row>
    <row r="718" spans="5:10">
      <c r="J718" s="273"/>
    </row>
    <row r="719" spans="5:10">
      <c r="J719" s="273"/>
    </row>
    <row r="720" spans="5:10">
      <c r="J720" s="273"/>
    </row>
    <row r="721" spans="10:10">
      <c r="J721" s="273"/>
    </row>
    <row r="722" spans="10:10">
      <c r="J722" s="273"/>
    </row>
    <row r="723" spans="10:10">
      <c r="J723" s="273"/>
    </row>
    <row r="724" spans="10:10">
      <c r="J724" s="273"/>
    </row>
    <row r="725" spans="10:10">
      <c r="J725" s="273"/>
    </row>
    <row r="726" spans="10:10">
      <c r="J726" s="273"/>
    </row>
    <row r="727" spans="10:10">
      <c r="J727" s="273"/>
    </row>
    <row r="728" spans="10:10">
      <c r="J728" s="273"/>
    </row>
    <row r="729" spans="10:10">
      <c r="J729" s="273"/>
    </row>
    <row r="730" spans="10:10">
      <c r="J730" s="273"/>
    </row>
    <row r="731" spans="10:10">
      <c r="J731" s="273"/>
    </row>
    <row r="732" spans="10:10">
      <c r="J732" s="273"/>
    </row>
    <row r="733" spans="10:10">
      <c r="J733" s="273"/>
    </row>
    <row r="734" spans="10:10">
      <c r="J734" s="273"/>
    </row>
    <row r="735" spans="10:10">
      <c r="J735" s="273"/>
    </row>
    <row r="736" spans="10:10">
      <c r="J736" s="273"/>
    </row>
    <row r="737" spans="10:10">
      <c r="J737" s="273"/>
    </row>
    <row r="738" spans="10:10">
      <c r="J738" s="273"/>
    </row>
    <row r="739" spans="10:10">
      <c r="J739" s="273"/>
    </row>
    <row r="740" spans="10:10">
      <c r="J740" s="273"/>
    </row>
    <row r="741" spans="10:10">
      <c r="J741" s="273"/>
    </row>
    <row r="742" spans="10:10">
      <c r="J742" s="273"/>
    </row>
    <row r="743" spans="10:10">
      <c r="J743" s="273"/>
    </row>
    <row r="744" spans="10:10">
      <c r="J744" s="273"/>
    </row>
    <row r="745" spans="10:10">
      <c r="J745" s="273"/>
    </row>
    <row r="746" spans="10:10">
      <c r="J746" s="273"/>
    </row>
    <row r="747" spans="10:10">
      <c r="J747" s="273"/>
    </row>
    <row r="748" spans="10:10">
      <c r="J748" s="273"/>
    </row>
    <row r="749" spans="10:10">
      <c r="J749" s="273"/>
    </row>
    <row r="750" spans="10:10">
      <c r="J750" s="273"/>
    </row>
    <row r="751" spans="10:10">
      <c r="J751" s="273"/>
    </row>
    <row r="752" spans="10:10">
      <c r="J752" s="273"/>
    </row>
    <row r="753" spans="10:10">
      <c r="J753" s="273"/>
    </row>
    <row r="754" spans="10:10">
      <c r="J754" s="273"/>
    </row>
    <row r="755" spans="10:10">
      <c r="J755" s="273"/>
    </row>
    <row r="756" spans="10:10">
      <c r="J756" s="273"/>
    </row>
    <row r="757" spans="10:10">
      <c r="J757" s="273"/>
    </row>
    <row r="758" spans="10:10">
      <c r="J758" s="273"/>
    </row>
    <row r="759" spans="10:10">
      <c r="J759" s="273"/>
    </row>
    <row r="760" spans="10:10">
      <c r="J760" s="273"/>
    </row>
    <row r="761" spans="10:10">
      <c r="J761" s="273"/>
    </row>
    <row r="762" spans="10:10">
      <c r="J762" s="273"/>
    </row>
    <row r="763" spans="10:10">
      <c r="J763" s="273"/>
    </row>
    <row r="764" spans="10:10">
      <c r="J764" s="273"/>
    </row>
    <row r="765" spans="10:10">
      <c r="J765" s="273"/>
    </row>
    <row r="766" spans="10:10">
      <c r="J766" s="273"/>
    </row>
    <row r="767" spans="10:10">
      <c r="J767" s="273"/>
    </row>
    <row r="768" spans="10:10">
      <c r="J768" s="273"/>
    </row>
    <row r="769" spans="10:10">
      <c r="J769" s="273"/>
    </row>
    <row r="770" spans="10:10">
      <c r="J770" s="273"/>
    </row>
    <row r="771" spans="10:10">
      <c r="J771" s="273"/>
    </row>
    <row r="772" spans="10:10">
      <c r="J772" s="273"/>
    </row>
    <row r="773" spans="10:10">
      <c r="J773" s="273"/>
    </row>
    <row r="774" spans="10:10">
      <c r="J774" s="273"/>
    </row>
    <row r="775" spans="10:10">
      <c r="J775" s="273"/>
    </row>
    <row r="776" spans="10:10">
      <c r="J776" s="273"/>
    </row>
    <row r="777" spans="10:10">
      <c r="J777" s="273"/>
    </row>
    <row r="778" spans="10:10">
      <c r="J778" s="273"/>
    </row>
    <row r="779" spans="10:10">
      <c r="J779" s="273"/>
    </row>
    <row r="780" spans="10:10">
      <c r="J780" s="273"/>
    </row>
    <row r="781" spans="10:10">
      <c r="J781" s="273"/>
    </row>
    <row r="782" spans="10:10">
      <c r="J782" s="273"/>
    </row>
    <row r="783" spans="10:10">
      <c r="J783" s="273"/>
    </row>
    <row r="784" spans="10:10">
      <c r="J784" s="273"/>
    </row>
    <row r="785" spans="10:10">
      <c r="J785" s="273"/>
    </row>
    <row r="786" spans="10:10">
      <c r="J786" s="273"/>
    </row>
    <row r="787" spans="10:10">
      <c r="J787" s="273"/>
    </row>
    <row r="788" spans="10:10">
      <c r="J788" s="273"/>
    </row>
    <row r="789" spans="10:10">
      <c r="J789" s="273"/>
    </row>
    <row r="790" spans="10:10">
      <c r="J790" s="273"/>
    </row>
    <row r="791" spans="10:10">
      <c r="J791" s="273"/>
    </row>
    <row r="792" spans="10:10">
      <c r="J792" s="273"/>
    </row>
    <row r="793" spans="10:10">
      <c r="J793" s="273"/>
    </row>
    <row r="794" spans="10:10">
      <c r="J794" s="273"/>
    </row>
    <row r="795" spans="10:10">
      <c r="J795" s="273"/>
    </row>
    <row r="796" spans="10:10">
      <c r="J796" s="273"/>
    </row>
    <row r="797" spans="10:10">
      <c r="J797" s="273"/>
    </row>
    <row r="798" spans="10:10">
      <c r="J798" s="273"/>
    </row>
    <row r="799" spans="10:10">
      <c r="J799" s="273"/>
    </row>
    <row r="800" spans="10:10">
      <c r="J800" s="273"/>
    </row>
    <row r="801" spans="10:10">
      <c r="J801" s="273"/>
    </row>
    <row r="802" spans="10:10">
      <c r="J802" s="273"/>
    </row>
    <row r="803" spans="10:10">
      <c r="J803" s="273"/>
    </row>
    <row r="804" spans="10:10">
      <c r="J804" s="273"/>
    </row>
    <row r="805" spans="10:10">
      <c r="J805" s="273"/>
    </row>
    <row r="806" spans="10:10">
      <c r="J806" s="273"/>
    </row>
    <row r="807" spans="10:10">
      <c r="J807" s="273"/>
    </row>
    <row r="808" spans="10:10">
      <c r="J808" s="273"/>
    </row>
    <row r="809" spans="10:10">
      <c r="J809" s="273"/>
    </row>
    <row r="810" spans="10:10">
      <c r="J810" s="273"/>
    </row>
    <row r="811" spans="10:10">
      <c r="J811" s="273"/>
    </row>
    <row r="812" spans="10:10">
      <c r="J812" s="273"/>
    </row>
    <row r="813" spans="10:10">
      <c r="J813" s="273"/>
    </row>
    <row r="814" spans="10:10">
      <c r="J814" s="273"/>
    </row>
    <row r="815" spans="10:10">
      <c r="J815" s="273"/>
    </row>
    <row r="816" spans="10:10">
      <c r="J816" s="273"/>
    </row>
    <row r="817" spans="10:10">
      <c r="J817" s="273"/>
    </row>
    <row r="818" spans="10:10">
      <c r="J818" s="273"/>
    </row>
    <row r="819" spans="10:10">
      <c r="J819" s="273"/>
    </row>
    <row r="820" spans="10:10">
      <c r="J820" s="273"/>
    </row>
    <row r="821" spans="10:10">
      <c r="J821" s="273"/>
    </row>
    <row r="822" spans="10:10">
      <c r="J822" s="273"/>
    </row>
    <row r="823" spans="10:10">
      <c r="J823" s="273"/>
    </row>
    <row r="824" spans="10:10">
      <c r="J824" s="273"/>
    </row>
    <row r="825" spans="10:10">
      <c r="J825" s="273"/>
    </row>
    <row r="826" spans="10:10">
      <c r="J826" s="273"/>
    </row>
    <row r="827" spans="10:10">
      <c r="J827" s="273"/>
    </row>
    <row r="828" spans="10:10">
      <c r="J828" s="273"/>
    </row>
    <row r="829" spans="10:10">
      <c r="J829" s="273"/>
    </row>
    <row r="830" spans="10:10">
      <c r="J830" s="273"/>
    </row>
    <row r="831" spans="10:10">
      <c r="J831" s="273"/>
    </row>
    <row r="832" spans="10:10">
      <c r="J832" s="273"/>
    </row>
    <row r="833" spans="10:10">
      <c r="J833" s="273"/>
    </row>
    <row r="834" spans="10:10">
      <c r="J834" s="273"/>
    </row>
    <row r="835" spans="10:10">
      <c r="J835" s="273"/>
    </row>
    <row r="836" spans="10:10">
      <c r="J836" s="273"/>
    </row>
    <row r="837" spans="10:10">
      <c r="J837" s="273"/>
    </row>
    <row r="838" spans="10:10">
      <c r="J838" s="273"/>
    </row>
    <row r="839" spans="10:10">
      <c r="J839" s="273"/>
    </row>
    <row r="840" spans="10:10">
      <c r="J840" s="273"/>
    </row>
    <row r="841" spans="10:10">
      <c r="J841" s="273"/>
    </row>
    <row r="842" spans="10:10">
      <c r="J842" s="273"/>
    </row>
    <row r="843" spans="10:10">
      <c r="J843" s="273"/>
    </row>
    <row r="844" spans="10:10">
      <c r="J844" s="273"/>
    </row>
    <row r="845" spans="10:10">
      <c r="J845" s="273"/>
    </row>
    <row r="846" spans="10:10">
      <c r="J846" s="273"/>
    </row>
    <row r="847" spans="10:10">
      <c r="J847" s="273"/>
    </row>
    <row r="848" spans="10:10">
      <c r="J848" s="273"/>
    </row>
    <row r="849" spans="10:10">
      <c r="J849" s="273"/>
    </row>
    <row r="850" spans="10:10">
      <c r="J850" s="273"/>
    </row>
    <row r="851" spans="10:10">
      <c r="J851" s="273"/>
    </row>
    <row r="852" spans="10:10">
      <c r="J852" s="273"/>
    </row>
    <row r="853" spans="10:10">
      <c r="J853" s="273"/>
    </row>
    <row r="854" spans="10:10">
      <c r="J854" s="273"/>
    </row>
    <row r="855" spans="10:10">
      <c r="J855" s="273"/>
    </row>
    <row r="856" spans="10:10">
      <c r="J856" s="273"/>
    </row>
    <row r="857" spans="10:10">
      <c r="J857" s="273"/>
    </row>
    <row r="858" spans="10:10">
      <c r="J858" s="273"/>
    </row>
    <row r="859" spans="10:10">
      <c r="J859" s="273"/>
    </row>
    <row r="860" spans="10:10">
      <c r="J860" s="273"/>
    </row>
    <row r="861" spans="10:10">
      <c r="J861" s="273"/>
    </row>
    <row r="862" spans="10:10">
      <c r="J862" s="273"/>
    </row>
    <row r="863" spans="10:10">
      <c r="J863" s="273"/>
    </row>
    <row r="864" spans="10:10">
      <c r="J864" s="273"/>
    </row>
    <row r="865" spans="10:10">
      <c r="J865" s="273"/>
    </row>
    <row r="866" spans="10:10">
      <c r="J866" s="273"/>
    </row>
    <row r="867" spans="10:10">
      <c r="J867" s="273"/>
    </row>
    <row r="868" spans="10:10">
      <c r="J868" s="273"/>
    </row>
    <row r="869" spans="10:10">
      <c r="J869" s="273"/>
    </row>
    <row r="870" spans="10:10">
      <c r="J870" s="273"/>
    </row>
    <row r="871" spans="10:10">
      <c r="J871" s="273"/>
    </row>
    <row r="872" spans="10:10">
      <c r="J872" s="273"/>
    </row>
    <row r="873" spans="10:10">
      <c r="J873" s="273"/>
    </row>
    <row r="874" spans="10:10">
      <c r="J874" s="273"/>
    </row>
    <row r="875" spans="10:10">
      <c r="J875" s="273"/>
    </row>
    <row r="876" spans="10:10">
      <c r="J876" s="273"/>
    </row>
    <row r="877" spans="10:10">
      <c r="J877" s="273"/>
    </row>
    <row r="878" spans="10:10">
      <c r="J878" s="273"/>
    </row>
    <row r="879" spans="10:10">
      <c r="J879" s="273"/>
    </row>
    <row r="880" spans="10:10">
      <c r="J880" s="273"/>
    </row>
    <row r="881" spans="10:10">
      <c r="J881" s="273"/>
    </row>
    <row r="882" spans="10:10">
      <c r="J882" s="273"/>
    </row>
    <row r="883" spans="10:10">
      <c r="J883" s="273"/>
    </row>
    <row r="884" spans="10:10">
      <c r="J884" s="273"/>
    </row>
    <row r="885" spans="10:10">
      <c r="J885" s="273"/>
    </row>
    <row r="886" spans="10:10">
      <c r="J886" s="273"/>
    </row>
    <row r="887" spans="10:10">
      <c r="J887" s="273"/>
    </row>
    <row r="888" spans="10:10">
      <c r="J888" s="273"/>
    </row>
    <row r="889" spans="10:10">
      <c r="J889" s="273"/>
    </row>
    <row r="890" spans="10:10">
      <c r="J890" s="273"/>
    </row>
    <row r="891" spans="10:10">
      <c r="J891" s="273"/>
    </row>
    <row r="892" spans="10:10">
      <c r="J892" s="273"/>
    </row>
    <row r="893" spans="10:10">
      <c r="J893" s="273"/>
    </row>
    <row r="894" spans="10:10">
      <c r="J894" s="273"/>
    </row>
    <row r="895" spans="10:10">
      <c r="J895" s="273"/>
    </row>
    <row r="896" spans="10:10">
      <c r="J896" s="273"/>
    </row>
    <row r="897" spans="10:10">
      <c r="J897" s="273"/>
    </row>
    <row r="898" spans="10:10">
      <c r="J898" s="273"/>
    </row>
    <row r="899" spans="10:10">
      <c r="J899" s="273"/>
    </row>
    <row r="900" spans="10:10">
      <c r="J900" s="273"/>
    </row>
    <row r="901" spans="10:10">
      <c r="J901" s="273"/>
    </row>
    <row r="902" spans="10:10">
      <c r="J902" s="273"/>
    </row>
    <row r="903" spans="10:10">
      <c r="J903" s="273"/>
    </row>
    <row r="904" spans="10:10">
      <c r="J904" s="273"/>
    </row>
    <row r="905" spans="10:10">
      <c r="J905" s="273"/>
    </row>
    <row r="906" spans="10:10">
      <c r="J906" s="273"/>
    </row>
    <row r="907" spans="10:10">
      <c r="J907" s="273"/>
    </row>
    <row r="908" spans="10:10">
      <c r="J908" s="273"/>
    </row>
    <row r="909" spans="10:10">
      <c r="J909" s="273"/>
    </row>
    <row r="910" spans="10:10">
      <c r="J910" s="273"/>
    </row>
    <row r="911" spans="10:10">
      <c r="J911" s="273"/>
    </row>
    <row r="912" spans="10:10">
      <c r="J912" s="273"/>
    </row>
    <row r="913" spans="10:10">
      <c r="J913" s="273"/>
    </row>
    <row r="914" spans="10:10">
      <c r="J914" s="273"/>
    </row>
    <row r="915" spans="10:10">
      <c r="J915" s="273"/>
    </row>
    <row r="916" spans="10:10">
      <c r="J916" s="273"/>
    </row>
    <row r="917" spans="10:10">
      <c r="J917" s="273"/>
    </row>
    <row r="918" spans="10:10">
      <c r="J918" s="273"/>
    </row>
    <row r="919" spans="10:10">
      <c r="J919" s="273"/>
    </row>
    <row r="920" spans="10:10">
      <c r="J920" s="273"/>
    </row>
    <row r="921" spans="10:10">
      <c r="J921" s="273"/>
    </row>
    <row r="922" spans="10:10">
      <c r="J922" s="273"/>
    </row>
    <row r="923" spans="10:10">
      <c r="J923" s="273"/>
    </row>
    <row r="924" spans="10:10">
      <c r="J924" s="273"/>
    </row>
    <row r="925" spans="10:10">
      <c r="J925" s="273"/>
    </row>
    <row r="926" spans="10:10">
      <c r="J926" s="273"/>
    </row>
    <row r="927" spans="10:10">
      <c r="J927" s="273"/>
    </row>
    <row r="928" spans="10:10">
      <c r="J928" s="273"/>
    </row>
    <row r="929" spans="10:10">
      <c r="J929" s="273"/>
    </row>
    <row r="930" spans="10:10">
      <c r="J930" s="273"/>
    </row>
    <row r="931" spans="10:10">
      <c r="J931" s="273"/>
    </row>
    <row r="932" spans="10:10">
      <c r="J932" s="273"/>
    </row>
    <row r="933" spans="10:10">
      <c r="J933" s="273"/>
    </row>
    <row r="934" spans="10:10">
      <c r="J934" s="273"/>
    </row>
    <row r="935" spans="10:10">
      <c r="J935" s="273"/>
    </row>
    <row r="936" spans="10:10">
      <c r="J936" s="273"/>
    </row>
    <row r="937" spans="10:10">
      <c r="J937" s="273"/>
    </row>
    <row r="938" spans="10:10">
      <c r="J938" s="273"/>
    </row>
    <row r="939" spans="10:10">
      <c r="J939" s="273"/>
    </row>
    <row r="940" spans="10:10">
      <c r="J940" s="273"/>
    </row>
    <row r="941" spans="10:10">
      <c r="J941" s="273"/>
    </row>
    <row r="942" spans="10:10">
      <c r="J942" s="273"/>
    </row>
    <row r="943" spans="10:10">
      <c r="J943" s="273"/>
    </row>
    <row r="944" spans="10:10">
      <c r="J944" s="273"/>
    </row>
    <row r="945" spans="10:10">
      <c r="J945" s="273"/>
    </row>
    <row r="946" spans="10:10">
      <c r="J946" s="273"/>
    </row>
    <row r="947" spans="10:10">
      <c r="J947" s="273"/>
    </row>
    <row r="948" spans="10:10">
      <c r="J948" s="273"/>
    </row>
    <row r="949" spans="10:10">
      <c r="J949" s="273"/>
    </row>
    <row r="950" spans="10:10">
      <c r="J950" s="273"/>
    </row>
    <row r="951" spans="10:10">
      <c r="J951" s="273"/>
    </row>
    <row r="952" spans="10:10">
      <c r="J952" s="273"/>
    </row>
    <row r="953" spans="10:10">
      <c r="J953" s="273"/>
    </row>
    <row r="954" spans="10:10">
      <c r="J954" s="273"/>
    </row>
    <row r="955" spans="10:10">
      <c r="J955" s="273"/>
    </row>
    <row r="956" spans="10:10">
      <c r="J956" s="273"/>
    </row>
    <row r="957" spans="10:10">
      <c r="J957" s="273"/>
    </row>
    <row r="958" spans="10:10">
      <c r="J958" s="273"/>
    </row>
    <row r="959" spans="10:10">
      <c r="J959" s="273"/>
    </row>
    <row r="960" spans="10:10">
      <c r="J960" s="273"/>
    </row>
    <row r="961" spans="10:10">
      <c r="J961" s="273"/>
    </row>
    <row r="962" spans="10:10">
      <c r="J962" s="273"/>
    </row>
    <row r="963" spans="10:10">
      <c r="J963" s="273"/>
    </row>
    <row r="964" spans="10:10">
      <c r="J964" s="273"/>
    </row>
    <row r="965" spans="10:10">
      <c r="J965" s="273"/>
    </row>
    <row r="966" spans="10:10">
      <c r="J966" s="273"/>
    </row>
    <row r="967" spans="10:10">
      <c r="J967" s="273"/>
    </row>
    <row r="968" spans="10:10">
      <c r="J968" s="273"/>
    </row>
    <row r="969" spans="10:10">
      <c r="J969" s="273"/>
    </row>
    <row r="970" spans="10:10">
      <c r="J970" s="273"/>
    </row>
    <row r="971" spans="10:10">
      <c r="J971" s="273"/>
    </row>
    <row r="972" spans="10:10">
      <c r="J972" s="273"/>
    </row>
    <row r="973" spans="10:10">
      <c r="J973" s="273"/>
    </row>
    <row r="974" spans="10:10">
      <c r="J974" s="273"/>
    </row>
    <row r="975" spans="10:10">
      <c r="J975" s="273"/>
    </row>
    <row r="976" spans="10:10">
      <c r="J976" s="273"/>
    </row>
    <row r="977" spans="10:10">
      <c r="J977" s="273"/>
    </row>
    <row r="978" spans="10:10">
      <c r="J978" s="273"/>
    </row>
    <row r="979" spans="10:10">
      <c r="J979" s="273"/>
    </row>
    <row r="980" spans="10:10">
      <c r="J980" s="273"/>
    </row>
    <row r="981" spans="10:10">
      <c r="J981" s="273"/>
    </row>
    <row r="982" spans="10:10">
      <c r="J982" s="273"/>
    </row>
    <row r="983" spans="10:10">
      <c r="J983" s="273"/>
    </row>
    <row r="984" spans="10:10">
      <c r="J984" s="273"/>
    </row>
    <row r="985" spans="10:10">
      <c r="J985" s="273"/>
    </row>
    <row r="986" spans="10:10">
      <c r="J986" s="273"/>
    </row>
    <row r="987" spans="10:10">
      <c r="J987" s="273"/>
    </row>
    <row r="988" spans="10:10">
      <c r="J988" s="273"/>
    </row>
    <row r="989" spans="10:10">
      <c r="J989" s="273"/>
    </row>
    <row r="990" spans="10:10">
      <c r="J990" s="273"/>
    </row>
    <row r="991" spans="10:10">
      <c r="J991" s="273"/>
    </row>
    <row r="992" spans="10:10">
      <c r="J992" s="273"/>
    </row>
    <row r="993" spans="10:10">
      <c r="J993" s="273"/>
    </row>
    <row r="994" spans="10:10">
      <c r="J994" s="273"/>
    </row>
    <row r="995" spans="10:10">
      <c r="J995" s="273"/>
    </row>
    <row r="996" spans="10:10">
      <c r="J996" s="273"/>
    </row>
    <row r="997" spans="10:10">
      <c r="J997" s="273"/>
    </row>
    <row r="998" spans="10:10">
      <c r="J998" s="273"/>
    </row>
    <row r="999" spans="10:10">
      <c r="J999" s="273"/>
    </row>
    <row r="1000" spans="10:10">
      <c r="J1000" s="273"/>
    </row>
    <row r="1001" spans="10:10">
      <c r="J1001" s="273"/>
    </row>
    <row r="1002" spans="10:10">
      <c r="J1002" s="273"/>
    </row>
    <row r="1003" spans="10:10">
      <c r="J1003" s="273"/>
    </row>
    <row r="1004" spans="10:10">
      <c r="J1004" s="273"/>
    </row>
    <row r="1005" spans="10:10">
      <c r="J1005" s="273"/>
    </row>
    <row r="1006" spans="10:10">
      <c r="J1006" s="273"/>
    </row>
    <row r="1007" spans="10:10">
      <c r="J1007" s="273"/>
    </row>
    <row r="1008" spans="10:10">
      <c r="J1008" s="273"/>
    </row>
    <row r="1009" spans="10:10">
      <c r="J1009" s="273"/>
    </row>
    <row r="1010" spans="10:10">
      <c r="J1010" s="273"/>
    </row>
    <row r="1011" spans="10:10">
      <c r="J1011" s="273"/>
    </row>
    <row r="1012" spans="10:10">
      <c r="J1012" s="273"/>
    </row>
    <row r="1013" spans="10:10">
      <c r="J1013" s="273"/>
    </row>
    <row r="1014" spans="10:10">
      <c r="J1014" s="273"/>
    </row>
    <row r="1015" spans="10:10">
      <c r="J1015" s="273"/>
    </row>
    <row r="1016" spans="10:10">
      <c r="J1016" s="273"/>
    </row>
    <row r="1017" spans="10:10">
      <c r="J1017" s="273"/>
    </row>
    <row r="1018" spans="10:10">
      <c r="J1018" s="273"/>
    </row>
    <row r="1019" spans="10:10">
      <c r="J1019" s="273"/>
    </row>
    <row r="1020" spans="10:10">
      <c r="J1020" s="273"/>
    </row>
    <row r="1021" spans="10:10">
      <c r="J1021" s="273"/>
    </row>
    <row r="1022" spans="10:10">
      <c r="J1022" s="273"/>
    </row>
    <row r="1023" spans="10:10">
      <c r="J1023" s="273"/>
    </row>
    <row r="1024" spans="10:10">
      <c r="J1024" s="273"/>
    </row>
    <row r="1025" spans="10:10">
      <c r="J1025" s="273"/>
    </row>
    <row r="1026" spans="10:10">
      <c r="J1026" s="273"/>
    </row>
    <row r="1027" spans="10:10">
      <c r="J1027" s="273"/>
    </row>
    <row r="1028" spans="10:10">
      <c r="J1028" s="273"/>
    </row>
    <row r="1029" spans="10:10">
      <c r="J1029" s="273"/>
    </row>
    <row r="1030" spans="10:10">
      <c r="J1030" s="273"/>
    </row>
    <row r="1031" spans="10:10">
      <c r="J1031" s="273"/>
    </row>
    <row r="1032" spans="10:10">
      <c r="J1032" s="273"/>
    </row>
    <row r="1033" spans="10:10">
      <c r="J1033" s="273"/>
    </row>
    <row r="1034" spans="10:10">
      <c r="J1034" s="273"/>
    </row>
    <row r="1035" spans="10:10">
      <c r="J1035" s="273"/>
    </row>
    <row r="1036" spans="10:10">
      <c r="J1036" s="273"/>
    </row>
    <row r="1037" spans="10:10">
      <c r="J1037" s="273"/>
    </row>
    <row r="1038" spans="10:10">
      <c r="J1038" s="273"/>
    </row>
    <row r="1039" spans="10:10">
      <c r="J1039" s="273"/>
    </row>
    <row r="1040" spans="10:10">
      <c r="J1040" s="273"/>
    </row>
    <row r="1041" spans="10:10">
      <c r="J1041" s="273"/>
    </row>
    <row r="1042" spans="10:10">
      <c r="J1042" s="273"/>
    </row>
    <row r="1043" spans="10:10">
      <c r="J1043" s="273"/>
    </row>
    <row r="1044" spans="10:10">
      <c r="J1044" s="273"/>
    </row>
    <row r="1045" spans="10:10">
      <c r="J1045" s="273"/>
    </row>
    <row r="1046" spans="10:10">
      <c r="J1046" s="273"/>
    </row>
    <row r="1047" spans="10:10">
      <c r="J1047" s="273"/>
    </row>
    <row r="1048" spans="10:10">
      <c r="J1048" s="273"/>
    </row>
    <row r="1049" spans="10:10">
      <c r="J1049" s="273"/>
    </row>
    <row r="1050" spans="10:10">
      <c r="J1050" s="273"/>
    </row>
    <row r="1051" spans="10:10">
      <c r="J1051" s="273"/>
    </row>
    <row r="1052" spans="10:10">
      <c r="J1052" s="273"/>
    </row>
    <row r="1053" spans="10:10">
      <c r="J1053" s="273"/>
    </row>
    <row r="1054" spans="10:10">
      <c r="J1054" s="273"/>
    </row>
    <row r="1055" spans="10:10">
      <c r="J1055" s="273"/>
    </row>
    <row r="1056" spans="10:10">
      <c r="J1056" s="273"/>
    </row>
    <row r="1057" spans="10:10">
      <c r="J1057" s="273"/>
    </row>
    <row r="1058" spans="10:10">
      <c r="J1058" s="273"/>
    </row>
    <row r="1059" spans="10:10">
      <c r="J1059" s="273"/>
    </row>
    <row r="1060" spans="10:10">
      <c r="J1060" s="273"/>
    </row>
    <row r="1061" spans="10:10">
      <c r="J1061" s="273"/>
    </row>
    <row r="1062" spans="10:10">
      <c r="J1062" s="273"/>
    </row>
    <row r="1063" spans="10:10">
      <c r="J1063" s="273"/>
    </row>
    <row r="1064" spans="10:10">
      <c r="J1064" s="273"/>
    </row>
    <row r="1065" spans="10:10">
      <c r="J1065" s="273"/>
    </row>
    <row r="1066" spans="10:10">
      <c r="J1066" s="273"/>
    </row>
    <row r="1067" spans="10:10">
      <c r="J1067" s="273"/>
    </row>
    <row r="1068" spans="10:10">
      <c r="J1068" s="273"/>
    </row>
    <row r="1069" spans="10:10">
      <c r="J1069" s="273"/>
    </row>
    <row r="1070" spans="10:10">
      <c r="J1070" s="273"/>
    </row>
    <row r="1071" spans="10:10">
      <c r="J1071" s="273"/>
    </row>
    <row r="1072" spans="10:10">
      <c r="J1072" s="273"/>
    </row>
    <row r="1073" spans="10:10">
      <c r="J1073" s="273"/>
    </row>
    <row r="1074" spans="10:10">
      <c r="J1074" s="273"/>
    </row>
    <row r="1075" spans="10:10">
      <c r="J1075" s="273"/>
    </row>
    <row r="1076" spans="10:10">
      <c r="J1076" s="273"/>
    </row>
    <row r="1077" spans="10:10">
      <c r="J1077" s="273"/>
    </row>
    <row r="1078" spans="10:10">
      <c r="J1078" s="273"/>
    </row>
    <row r="1079" spans="10:10">
      <c r="J1079" s="273"/>
    </row>
    <row r="1080" spans="10:10">
      <c r="J1080" s="273"/>
    </row>
    <row r="1081" spans="10:10">
      <c r="J1081" s="273"/>
    </row>
    <row r="1082" spans="10:10">
      <c r="J1082" s="273"/>
    </row>
    <row r="1083" spans="10:10">
      <c r="J1083" s="273"/>
    </row>
    <row r="1084" spans="10:10">
      <c r="J1084" s="273"/>
    </row>
    <row r="1085" spans="10:10">
      <c r="J1085" s="273"/>
    </row>
    <row r="1086" spans="10:10">
      <c r="J1086" s="273"/>
    </row>
    <row r="1087" spans="10:10">
      <c r="J1087" s="273"/>
    </row>
    <row r="1088" spans="10:10">
      <c r="J1088" s="273"/>
    </row>
    <row r="1089" spans="10:10">
      <c r="J1089" s="273"/>
    </row>
    <row r="1090" spans="10:10">
      <c r="J1090" s="273"/>
    </row>
    <row r="1091" spans="10:10">
      <c r="J1091" s="273"/>
    </row>
    <row r="1092" spans="10:10">
      <c r="J1092" s="273"/>
    </row>
    <row r="1093" spans="10:10">
      <c r="J1093" s="273"/>
    </row>
    <row r="1094" spans="10:10">
      <c r="J1094" s="273"/>
    </row>
    <row r="1095" spans="10:10">
      <c r="J1095" s="273"/>
    </row>
    <row r="1096" spans="10:10">
      <c r="J1096" s="273"/>
    </row>
    <row r="1097" spans="10:10">
      <c r="J1097" s="273"/>
    </row>
    <row r="1098" spans="10:10">
      <c r="J1098" s="273"/>
    </row>
    <row r="1099" spans="10:10">
      <c r="J1099" s="273"/>
    </row>
    <row r="1100" spans="10:10">
      <c r="J1100" s="273"/>
    </row>
    <row r="1101" spans="10:10">
      <c r="J1101" s="273"/>
    </row>
    <row r="1102" spans="10:10">
      <c r="J1102" s="273"/>
    </row>
    <row r="1103" spans="10:10">
      <c r="J1103" s="273"/>
    </row>
    <row r="1104" spans="10:10">
      <c r="J1104" s="273"/>
    </row>
    <row r="1105" spans="10:10">
      <c r="J1105" s="273"/>
    </row>
    <row r="1106" spans="10:10">
      <c r="J1106" s="273"/>
    </row>
    <row r="1107" spans="10:10">
      <c r="J1107" s="273"/>
    </row>
    <row r="1108" spans="10:10">
      <c r="J1108" s="273"/>
    </row>
    <row r="1109" spans="10:10">
      <c r="J1109" s="273"/>
    </row>
    <row r="1110" spans="10:10">
      <c r="J1110" s="273"/>
    </row>
    <row r="1111" spans="10:10">
      <c r="J1111" s="273"/>
    </row>
    <row r="1112" spans="10:10">
      <c r="J1112" s="273"/>
    </row>
    <row r="1113" spans="10:10">
      <c r="J1113" s="273"/>
    </row>
    <row r="1114" spans="10:10">
      <c r="J1114" s="273"/>
    </row>
    <row r="1115" spans="10:10">
      <c r="J1115" s="273"/>
    </row>
    <row r="1116" spans="10:10">
      <c r="J1116" s="273"/>
    </row>
    <row r="1117" spans="10:10">
      <c r="J1117" s="273"/>
    </row>
    <row r="1118" spans="10:10">
      <c r="J1118" s="273"/>
    </row>
    <row r="1119" spans="10:10">
      <c r="J1119" s="273"/>
    </row>
    <row r="1120" spans="10:10">
      <c r="J1120" s="273"/>
    </row>
    <row r="1121" spans="10:10">
      <c r="J1121" s="273"/>
    </row>
    <row r="1122" spans="10:10">
      <c r="J1122" s="273"/>
    </row>
    <row r="1123" spans="10:10">
      <c r="J1123" s="273"/>
    </row>
    <row r="1124" spans="10:10">
      <c r="J1124" s="273"/>
    </row>
    <row r="1125" spans="10:10">
      <c r="J1125" s="273"/>
    </row>
    <row r="1126" spans="10:10">
      <c r="J1126" s="273"/>
    </row>
    <row r="1127" spans="10:10">
      <c r="J1127" s="273"/>
    </row>
    <row r="1128" spans="10:10">
      <c r="J1128" s="273"/>
    </row>
    <row r="1129" spans="10:10">
      <c r="J1129" s="273"/>
    </row>
    <row r="1130" spans="10:10">
      <c r="J1130" s="273"/>
    </row>
    <row r="1131" spans="10:10">
      <c r="J1131" s="273"/>
    </row>
    <row r="1132" spans="10:10">
      <c r="J1132" s="273"/>
    </row>
    <row r="1133" spans="10:10">
      <c r="J1133" s="273"/>
    </row>
    <row r="1134" spans="10:10">
      <c r="J1134" s="273"/>
    </row>
    <row r="1135" spans="10:10">
      <c r="J1135" s="273"/>
    </row>
    <row r="1136" spans="10:10">
      <c r="J1136" s="273"/>
    </row>
    <row r="1137" spans="10:10">
      <c r="J1137" s="273"/>
    </row>
    <row r="1138" spans="10:10">
      <c r="J1138" s="273"/>
    </row>
    <row r="1139" spans="10:10">
      <c r="J1139" s="273"/>
    </row>
    <row r="1140" spans="10:10">
      <c r="J1140" s="273"/>
    </row>
    <row r="1141" spans="10:10">
      <c r="J1141" s="273"/>
    </row>
    <row r="1142" spans="10:10">
      <c r="J1142" s="273"/>
    </row>
    <row r="1143" spans="10:10">
      <c r="J1143" s="273"/>
    </row>
    <row r="1144" spans="10:10">
      <c r="J1144" s="273"/>
    </row>
    <row r="1145" spans="10:10">
      <c r="J1145" s="273"/>
    </row>
    <row r="1146" spans="10:10">
      <c r="J1146" s="273"/>
    </row>
    <row r="1147" spans="10:10">
      <c r="J1147" s="273"/>
    </row>
    <row r="1148" spans="10:10">
      <c r="J1148" s="273"/>
    </row>
    <row r="1149" spans="10:10">
      <c r="J1149" s="273"/>
    </row>
    <row r="1150" spans="10:10">
      <c r="J1150" s="273"/>
    </row>
    <row r="1151" spans="10:10">
      <c r="J1151" s="273"/>
    </row>
    <row r="1152" spans="10:10">
      <c r="J1152" s="273"/>
    </row>
    <row r="1153" spans="10:10">
      <c r="J1153" s="273"/>
    </row>
    <row r="1154" spans="10:10">
      <c r="J1154" s="273"/>
    </row>
    <row r="1155" spans="10:10">
      <c r="J1155" s="273"/>
    </row>
    <row r="1156" spans="10:10">
      <c r="J1156" s="273"/>
    </row>
    <row r="1157" spans="10:10">
      <c r="J1157" s="273"/>
    </row>
    <row r="1158" spans="10:10">
      <c r="J1158" s="273"/>
    </row>
    <row r="1159" spans="10:10">
      <c r="J1159" s="273"/>
    </row>
    <row r="1160" spans="10:10">
      <c r="J1160" s="273"/>
    </row>
    <row r="1161" spans="10:10">
      <c r="J1161" s="273"/>
    </row>
    <row r="1162" spans="10:10">
      <c r="J1162" s="273"/>
    </row>
    <row r="1163" spans="10:10">
      <c r="J1163" s="273"/>
    </row>
    <row r="1164" spans="10:10">
      <c r="J1164" s="273"/>
    </row>
    <row r="1165" spans="10:10">
      <c r="J1165" s="273"/>
    </row>
    <row r="1166" spans="10:10">
      <c r="J1166" s="273"/>
    </row>
    <row r="1167" spans="10:10">
      <c r="J1167" s="273"/>
    </row>
    <row r="1168" spans="10:10">
      <c r="J1168" s="273"/>
    </row>
    <row r="1169" spans="10:10">
      <c r="J1169" s="273"/>
    </row>
    <row r="1170" spans="10:10">
      <c r="J1170" s="273"/>
    </row>
    <row r="1171" spans="10:10">
      <c r="J1171" s="273"/>
    </row>
    <row r="1172" spans="10:10">
      <c r="J1172" s="273"/>
    </row>
    <row r="1173" spans="10:10">
      <c r="J1173" s="273"/>
    </row>
    <row r="1174" spans="10:10">
      <c r="J1174" s="273"/>
    </row>
    <row r="1175" spans="10:10">
      <c r="J1175" s="273"/>
    </row>
    <row r="1176" spans="10:10">
      <c r="J1176" s="273"/>
    </row>
    <row r="1177" spans="10:10">
      <c r="J1177" s="273"/>
    </row>
    <row r="1178" spans="10:10">
      <c r="J1178" s="273"/>
    </row>
    <row r="1179" spans="10:10">
      <c r="J1179" s="273"/>
    </row>
    <row r="1180" spans="10:10">
      <c r="J1180" s="273"/>
    </row>
    <row r="1181" spans="10:10">
      <c r="J1181" s="273"/>
    </row>
    <row r="1182" spans="10:10">
      <c r="J1182" s="273"/>
    </row>
    <row r="1183" spans="10:10">
      <c r="J1183" s="273"/>
    </row>
    <row r="1184" spans="10:10">
      <c r="J1184" s="273"/>
    </row>
    <row r="1185" spans="10:10">
      <c r="J1185" s="273"/>
    </row>
    <row r="1186" spans="10:10">
      <c r="J1186" s="273"/>
    </row>
    <row r="1187" spans="10:10">
      <c r="J1187" s="273"/>
    </row>
    <row r="1188" spans="10:10">
      <c r="J1188" s="273"/>
    </row>
    <row r="1189" spans="10:10">
      <c r="J1189" s="273"/>
    </row>
    <row r="1190" spans="10:10">
      <c r="J1190" s="273"/>
    </row>
    <row r="1191" spans="10:10">
      <c r="J1191" s="273"/>
    </row>
    <row r="1192" spans="10:10">
      <c r="J1192" s="273"/>
    </row>
    <row r="1193" spans="10:10">
      <c r="J1193" s="273"/>
    </row>
    <row r="1194" spans="10:10">
      <c r="J1194" s="273"/>
    </row>
    <row r="1195" spans="10:10">
      <c r="J1195" s="273"/>
    </row>
    <row r="1196" spans="10:10">
      <c r="J1196" s="273"/>
    </row>
    <row r="1197" spans="10:10">
      <c r="J1197" s="273"/>
    </row>
    <row r="1198" spans="10:10">
      <c r="J1198" s="273"/>
    </row>
    <row r="1199" spans="10:10">
      <c r="J1199" s="273"/>
    </row>
    <row r="1200" spans="10:10">
      <c r="J1200" s="273"/>
    </row>
    <row r="1201" spans="10:10">
      <c r="J1201" s="273"/>
    </row>
    <row r="1202" spans="10:10">
      <c r="J1202" s="273"/>
    </row>
    <row r="1203" spans="10:10">
      <c r="J1203" s="273"/>
    </row>
    <row r="1204" spans="10:10">
      <c r="J1204" s="273"/>
    </row>
    <row r="1205" spans="10:10">
      <c r="J1205" s="273"/>
    </row>
    <row r="1206" spans="10:10">
      <c r="J1206" s="273"/>
    </row>
    <row r="1207" spans="10:10">
      <c r="J1207" s="273"/>
    </row>
    <row r="1208" spans="10:10">
      <c r="J1208" s="273"/>
    </row>
    <row r="1209" spans="10:10">
      <c r="J1209" s="273"/>
    </row>
    <row r="1210" spans="10:10">
      <c r="J1210" s="273"/>
    </row>
    <row r="1211" spans="10:10">
      <c r="J1211" s="273"/>
    </row>
    <row r="1212" spans="10:10">
      <c r="J1212" s="273"/>
    </row>
    <row r="1213" spans="10:10">
      <c r="J1213" s="273"/>
    </row>
    <row r="1214" spans="10:10">
      <c r="J1214" s="273"/>
    </row>
    <row r="1215" spans="10:10">
      <c r="J1215" s="273"/>
    </row>
    <row r="1216" spans="10:10">
      <c r="J1216" s="273"/>
    </row>
    <row r="1217" spans="10:10">
      <c r="J1217" s="273"/>
    </row>
    <row r="1218" spans="10:10">
      <c r="J1218" s="273"/>
    </row>
    <row r="1219" spans="10:10">
      <c r="J1219" s="273"/>
    </row>
    <row r="1220" spans="10:10">
      <c r="J1220" s="273"/>
    </row>
    <row r="1221" spans="10:10">
      <c r="J1221" s="273"/>
    </row>
    <row r="1222" spans="10:10">
      <c r="J1222" s="273"/>
    </row>
    <row r="1223" spans="10:10">
      <c r="J1223" s="273"/>
    </row>
    <row r="1224" spans="10:10">
      <c r="J1224" s="273"/>
    </row>
    <row r="1225" spans="10:10">
      <c r="J1225" s="273"/>
    </row>
    <row r="1226" spans="10:10">
      <c r="J1226" s="273"/>
    </row>
    <row r="1227" spans="10:10">
      <c r="J1227" s="273"/>
    </row>
    <row r="1228" spans="10:10">
      <c r="J1228" s="273"/>
    </row>
    <row r="1229" spans="10:10">
      <c r="J1229" s="273"/>
    </row>
    <row r="1230" spans="10:10">
      <c r="J1230" s="273"/>
    </row>
    <row r="1231" spans="10:10">
      <c r="J1231" s="273"/>
    </row>
    <row r="1232" spans="10:10">
      <c r="J1232" s="273"/>
    </row>
    <row r="1233" spans="10:10">
      <c r="J1233" s="273"/>
    </row>
    <row r="1234" spans="10:10">
      <c r="J1234" s="273"/>
    </row>
    <row r="1235" spans="10:10">
      <c r="J1235" s="273"/>
    </row>
    <row r="1236" spans="10:10">
      <c r="J1236" s="273"/>
    </row>
    <row r="1237" spans="10:10">
      <c r="J1237" s="273"/>
    </row>
    <row r="1238" spans="10:10">
      <c r="J1238" s="273"/>
    </row>
    <row r="1239" spans="10:10">
      <c r="J1239" s="273"/>
    </row>
    <row r="1240" spans="10:10">
      <c r="J1240" s="273"/>
    </row>
    <row r="1241" spans="10:10">
      <c r="J1241" s="273"/>
    </row>
    <row r="1242" spans="10:10">
      <c r="J1242" s="273"/>
    </row>
    <row r="1243" spans="10:10">
      <c r="J1243" s="273"/>
    </row>
    <row r="1244" spans="10:10">
      <c r="J1244" s="273"/>
    </row>
    <row r="1245" spans="10:10">
      <c r="J1245" s="273"/>
    </row>
    <row r="1246" spans="10:10">
      <c r="J1246" s="273"/>
    </row>
    <row r="1247" spans="10:10">
      <c r="J1247" s="273"/>
    </row>
    <row r="1248" spans="10:10">
      <c r="J1248" s="273"/>
    </row>
    <row r="1249" spans="10:10">
      <c r="J1249" s="273"/>
    </row>
    <row r="1250" spans="10:10">
      <c r="J1250" s="273"/>
    </row>
    <row r="1251" spans="10:10">
      <c r="J1251" s="273"/>
    </row>
    <row r="1252" spans="10:10">
      <c r="J1252" s="273"/>
    </row>
    <row r="1253" spans="10:10">
      <c r="J1253" s="273"/>
    </row>
    <row r="1254" spans="10:10">
      <c r="J1254" s="273"/>
    </row>
    <row r="1255" spans="10:10">
      <c r="J1255" s="273"/>
    </row>
    <row r="1256" spans="10:10">
      <c r="J1256" s="273"/>
    </row>
    <row r="1257" spans="10:10">
      <c r="J1257" s="273"/>
    </row>
    <row r="1258" spans="10:10">
      <c r="J1258" s="273"/>
    </row>
    <row r="1259" spans="10:10">
      <c r="J1259" s="273"/>
    </row>
    <row r="1260" spans="10:10">
      <c r="J1260" s="273"/>
    </row>
    <row r="1261" spans="10:10">
      <c r="J1261" s="273"/>
    </row>
    <row r="1262" spans="10:10">
      <c r="J1262" s="273"/>
    </row>
    <row r="1263" spans="10:10">
      <c r="J1263" s="273"/>
    </row>
    <row r="1264" spans="10:10">
      <c r="J1264" s="273"/>
    </row>
    <row r="1265" spans="10:10">
      <c r="J1265" s="273"/>
    </row>
    <row r="1266" spans="10:10">
      <c r="J1266" s="273"/>
    </row>
    <row r="1267" spans="10:10">
      <c r="J1267" s="273"/>
    </row>
    <row r="1268" spans="10:10">
      <c r="J1268" s="273"/>
    </row>
    <row r="1269" spans="10:10">
      <c r="J1269" s="273"/>
    </row>
    <row r="1270" spans="10:10">
      <c r="J1270" s="273"/>
    </row>
    <row r="1271" spans="10:10">
      <c r="J1271" s="273"/>
    </row>
    <row r="1272" spans="10:10">
      <c r="J1272" s="273"/>
    </row>
    <row r="1273" spans="10:10">
      <c r="J1273" s="273"/>
    </row>
    <row r="1274" spans="10:10">
      <c r="J1274" s="273"/>
    </row>
    <row r="1275" spans="10:10">
      <c r="J1275" s="273"/>
    </row>
    <row r="1276" spans="10:10">
      <c r="J1276" s="273"/>
    </row>
    <row r="1277" spans="10:10">
      <c r="J1277" s="273"/>
    </row>
    <row r="1278" spans="10:10">
      <c r="J1278" s="273"/>
    </row>
    <row r="1279" spans="10:10">
      <c r="J1279" s="273"/>
    </row>
    <row r="1280" spans="10:10">
      <c r="J1280" s="273"/>
    </row>
    <row r="1281" spans="10:10">
      <c r="J1281" s="273"/>
    </row>
    <row r="1282" spans="10:10">
      <c r="J1282" s="273"/>
    </row>
    <row r="1283" spans="10:10">
      <c r="J1283" s="273"/>
    </row>
    <row r="1284" spans="10:10">
      <c r="J1284" s="273"/>
    </row>
    <row r="1285" spans="10:10">
      <c r="J1285" s="273"/>
    </row>
    <row r="1286" spans="10:10">
      <c r="J1286" s="273"/>
    </row>
    <row r="1287" spans="10:10">
      <c r="J1287" s="273"/>
    </row>
    <row r="1288" spans="10:10">
      <c r="J1288" s="273"/>
    </row>
    <row r="1289" spans="10:10">
      <c r="J1289" s="273"/>
    </row>
    <row r="1290" spans="10:10">
      <c r="J1290" s="273"/>
    </row>
    <row r="1291" spans="10:10">
      <c r="J1291" s="273"/>
    </row>
    <row r="1292" spans="10:10">
      <c r="J1292" s="273"/>
    </row>
    <row r="1293" spans="10:10">
      <c r="J1293" s="273"/>
    </row>
    <row r="1294" spans="10:10">
      <c r="J1294" s="273"/>
    </row>
    <row r="1295" spans="10:10">
      <c r="J1295" s="273"/>
    </row>
    <row r="1296" spans="10:10">
      <c r="J1296" s="273"/>
    </row>
    <row r="1297" spans="10:10">
      <c r="J1297" s="273"/>
    </row>
    <row r="1298" spans="10:10">
      <c r="J1298" s="273"/>
    </row>
    <row r="1299" spans="10:10">
      <c r="J1299" s="273"/>
    </row>
    <row r="1300" spans="10:10">
      <c r="J1300" s="273"/>
    </row>
    <row r="1301" spans="10:10">
      <c r="J1301" s="273"/>
    </row>
    <row r="1302" spans="10:10">
      <c r="J1302" s="273"/>
    </row>
    <row r="1303" spans="10:10">
      <c r="J1303" s="273"/>
    </row>
    <row r="1304" spans="10:10">
      <c r="J1304" s="273"/>
    </row>
    <row r="1305" spans="10:10">
      <c r="J1305" s="273"/>
    </row>
    <row r="1306" spans="10:10">
      <c r="J1306" s="273"/>
    </row>
    <row r="1307" spans="10:10">
      <c r="J1307" s="273"/>
    </row>
    <row r="1308" spans="10:10">
      <c r="J1308" s="273"/>
    </row>
    <row r="1309" spans="10:10">
      <c r="J1309" s="273"/>
    </row>
    <row r="1310" spans="10:10">
      <c r="J1310" s="273"/>
    </row>
    <row r="1311" spans="10:10">
      <c r="J1311" s="273"/>
    </row>
    <row r="1312" spans="10:10">
      <c r="J1312" s="273"/>
    </row>
    <row r="1313" spans="10:10">
      <c r="J1313" s="273"/>
    </row>
    <row r="1314" spans="10:10">
      <c r="J1314" s="273"/>
    </row>
    <row r="1315" spans="10:10">
      <c r="J1315" s="273"/>
    </row>
    <row r="1316" spans="10:10">
      <c r="J1316" s="273"/>
    </row>
    <row r="1317" spans="10:10">
      <c r="J1317" s="273"/>
    </row>
    <row r="1318" spans="10:10">
      <c r="J1318" s="273"/>
    </row>
    <row r="1319" spans="10:10">
      <c r="J1319" s="273"/>
    </row>
    <row r="1320" spans="10:10">
      <c r="J1320" s="273"/>
    </row>
    <row r="1321" spans="10:10">
      <c r="J1321" s="273"/>
    </row>
    <row r="1322" spans="10:10">
      <c r="J1322" s="273"/>
    </row>
    <row r="1323" spans="10:10">
      <c r="J1323" s="273"/>
    </row>
    <row r="1324" spans="10:10">
      <c r="J1324" s="273"/>
    </row>
    <row r="1325" spans="10:10">
      <c r="J1325" s="273"/>
    </row>
    <row r="1326" spans="10:10">
      <c r="J1326" s="273"/>
    </row>
    <row r="1327" spans="10:10">
      <c r="J1327" s="273"/>
    </row>
    <row r="1328" spans="10:10">
      <c r="J1328" s="273"/>
    </row>
    <row r="1329" spans="10:10">
      <c r="J1329" s="273"/>
    </row>
    <row r="1330" spans="10:10">
      <c r="J1330" s="273"/>
    </row>
    <row r="1331" spans="10:10">
      <c r="J1331" s="273"/>
    </row>
    <row r="1332" spans="10:10">
      <c r="J1332" s="273"/>
    </row>
    <row r="1333" spans="10:10">
      <c r="J1333" s="273"/>
    </row>
    <row r="1334" spans="10:10">
      <c r="J1334" s="273"/>
    </row>
    <row r="1335" spans="10:10">
      <c r="J1335" s="273"/>
    </row>
    <row r="1336" spans="10:10">
      <c r="J1336" s="273"/>
    </row>
    <row r="1337" spans="10:10">
      <c r="J1337" s="273"/>
    </row>
    <row r="1338" spans="10:10">
      <c r="J1338" s="273"/>
    </row>
    <row r="1339" spans="10:10">
      <c r="J1339" s="273"/>
    </row>
    <row r="1340" spans="10:10">
      <c r="J1340" s="273"/>
    </row>
    <row r="1341" spans="10:10">
      <c r="J1341" s="273"/>
    </row>
    <row r="1342" spans="10:10">
      <c r="J1342" s="273"/>
    </row>
    <row r="1343" spans="10:10">
      <c r="J1343" s="273"/>
    </row>
    <row r="1344" spans="10:10">
      <c r="J1344" s="273"/>
    </row>
    <row r="1345" spans="10:10">
      <c r="J1345" s="273"/>
    </row>
    <row r="1346" spans="10:10">
      <c r="J1346" s="273"/>
    </row>
    <row r="1347" spans="10:10">
      <c r="J1347" s="273"/>
    </row>
    <row r="1348" spans="10:10">
      <c r="J1348" s="273"/>
    </row>
    <row r="1349" spans="10:10">
      <c r="J1349" s="273"/>
    </row>
    <row r="1350" spans="10:10">
      <c r="J1350" s="273"/>
    </row>
    <row r="1351" spans="10:10">
      <c r="J1351" s="273"/>
    </row>
    <row r="1352" spans="10:10">
      <c r="J1352" s="273"/>
    </row>
    <row r="1353" spans="10:10">
      <c r="J1353" s="273"/>
    </row>
    <row r="1354" spans="10:10">
      <c r="J1354" s="273"/>
    </row>
    <row r="1355" spans="10:10">
      <c r="J1355" s="273"/>
    </row>
    <row r="1356" spans="10:10">
      <c r="J1356" s="273"/>
    </row>
    <row r="1357" spans="10:10">
      <c r="J1357" s="273"/>
    </row>
    <row r="1358" spans="10:10">
      <c r="J1358" s="273"/>
    </row>
    <row r="1359" spans="10:10">
      <c r="J1359" s="273"/>
    </row>
    <row r="1360" spans="10:10">
      <c r="J1360" s="273"/>
    </row>
    <row r="1361" spans="10:10">
      <c r="J1361" s="273"/>
    </row>
    <row r="1362" spans="10:10">
      <c r="J1362" s="273"/>
    </row>
    <row r="1363" spans="10:10">
      <c r="J1363" s="273"/>
    </row>
    <row r="1364" spans="10:10">
      <c r="J1364" s="273"/>
    </row>
    <row r="1365" spans="10:10">
      <c r="J1365" s="273"/>
    </row>
    <row r="1366" spans="10:10">
      <c r="J1366" s="273"/>
    </row>
    <row r="1367" spans="10:10">
      <c r="J1367" s="273"/>
    </row>
    <row r="1368" spans="10:10">
      <c r="J1368" s="273"/>
    </row>
    <row r="1369" spans="10:10">
      <c r="J1369" s="273"/>
    </row>
    <row r="1370" spans="10:10">
      <c r="J1370" s="273"/>
    </row>
    <row r="1371" spans="10:10">
      <c r="J1371" s="273"/>
    </row>
    <row r="1372" spans="10:10">
      <c r="J1372" s="273"/>
    </row>
    <row r="1373" spans="10:10">
      <c r="J1373" s="273"/>
    </row>
    <row r="1374" spans="10:10">
      <c r="J1374" s="273"/>
    </row>
    <row r="1375" spans="10:10">
      <c r="J1375" s="273"/>
    </row>
    <row r="1376" spans="10:10">
      <c r="J1376" s="273"/>
    </row>
    <row r="1377" spans="10:10">
      <c r="J1377" s="273"/>
    </row>
    <row r="1378" spans="10:10">
      <c r="J1378" s="273"/>
    </row>
    <row r="1379" spans="10:10">
      <c r="J1379" s="273"/>
    </row>
    <row r="1380" spans="10:10">
      <c r="J1380" s="273"/>
    </row>
    <row r="1381" spans="10:10">
      <c r="J1381" s="273"/>
    </row>
    <row r="1382" spans="10:10">
      <c r="J1382" s="273"/>
    </row>
    <row r="1383" spans="10:10">
      <c r="J1383" s="273"/>
    </row>
    <row r="1384" spans="10:10">
      <c r="J1384" s="273"/>
    </row>
    <row r="1385" spans="10:10">
      <c r="J1385" s="273"/>
    </row>
    <row r="1386" spans="10:10">
      <c r="J1386" s="273"/>
    </row>
    <row r="1387" spans="10:10">
      <c r="J1387" s="273"/>
    </row>
    <row r="1388" spans="10:10">
      <c r="J1388" s="273"/>
    </row>
    <row r="1389" spans="10:10">
      <c r="J1389" s="273"/>
    </row>
    <row r="1390" spans="10:10">
      <c r="J1390" s="273"/>
    </row>
    <row r="1391" spans="10:10">
      <c r="J1391" s="273"/>
    </row>
    <row r="1392" spans="10:10">
      <c r="J1392" s="273"/>
    </row>
    <row r="1393" spans="10:10">
      <c r="J1393" s="273"/>
    </row>
    <row r="1394" spans="10:10">
      <c r="J1394" s="273"/>
    </row>
    <row r="1395" spans="10:10">
      <c r="J1395" s="273"/>
    </row>
    <row r="1396" spans="10:10">
      <c r="J1396" s="273"/>
    </row>
    <row r="1397" spans="10:10">
      <c r="J1397" s="273"/>
    </row>
    <row r="1398" spans="10:10">
      <c r="J1398" s="273"/>
    </row>
    <row r="1399" spans="10:10">
      <c r="J1399" s="273"/>
    </row>
    <row r="1400" spans="10:10">
      <c r="J1400" s="273"/>
    </row>
    <row r="1401" spans="10:10">
      <c r="J1401" s="273"/>
    </row>
    <row r="1402" spans="10:10">
      <c r="J1402" s="273"/>
    </row>
    <row r="1403" spans="10:10">
      <c r="J1403" s="273"/>
    </row>
    <row r="1404" spans="10:10">
      <c r="J1404" s="273"/>
    </row>
    <row r="1405" spans="10:10">
      <c r="J1405" s="273"/>
    </row>
    <row r="1406" spans="10:10">
      <c r="J1406" s="273"/>
    </row>
    <row r="1407" spans="10:10">
      <c r="J1407" s="273"/>
    </row>
    <row r="1408" spans="10:10">
      <c r="J1408" s="273"/>
    </row>
    <row r="1409" spans="10:10">
      <c r="J1409" s="273"/>
    </row>
    <row r="1410" spans="10:10">
      <c r="J1410" s="273"/>
    </row>
    <row r="1411" spans="10:10">
      <c r="J1411" s="273"/>
    </row>
    <row r="1412" spans="10:10">
      <c r="J1412" s="273"/>
    </row>
    <row r="1413" spans="10:10">
      <c r="J1413" s="273"/>
    </row>
    <row r="1414" spans="10:10">
      <c r="J1414" s="273"/>
    </row>
    <row r="1415" spans="10:10">
      <c r="J1415" s="273"/>
    </row>
    <row r="1416" spans="10:10">
      <c r="J1416" s="273"/>
    </row>
    <row r="1417" spans="10:10">
      <c r="J1417" s="273"/>
    </row>
    <row r="1418" spans="10:10">
      <c r="J1418" s="273"/>
    </row>
    <row r="1419" spans="10:10">
      <c r="J1419" s="273"/>
    </row>
    <row r="1420" spans="10:10">
      <c r="J1420" s="273"/>
    </row>
    <row r="1421" spans="10:10">
      <c r="J1421" s="273"/>
    </row>
    <row r="1422" spans="10:10">
      <c r="J1422" s="273"/>
    </row>
    <row r="1423" spans="10:10">
      <c r="J1423" s="273"/>
    </row>
    <row r="1424" spans="10:10">
      <c r="J1424" s="273"/>
    </row>
    <row r="1425" spans="10:10">
      <c r="J1425" s="273"/>
    </row>
    <row r="1426" spans="10:10">
      <c r="J1426" s="273"/>
    </row>
    <row r="1427" spans="10:10">
      <c r="J1427" s="273"/>
    </row>
    <row r="1428" spans="10:10">
      <c r="J1428" s="273"/>
    </row>
    <row r="1429" spans="10:10">
      <c r="J1429" s="273"/>
    </row>
    <row r="1430" spans="10:10">
      <c r="J1430" s="273"/>
    </row>
    <row r="1431" spans="10:10">
      <c r="J1431" s="273"/>
    </row>
    <row r="1432" spans="10:10">
      <c r="J1432" s="273"/>
    </row>
    <row r="1433" spans="10:10">
      <c r="J1433" s="273"/>
    </row>
    <row r="1434" spans="10:10">
      <c r="J1434" s="273"/>
    </row>
    <row r="1435" spans="10:10">
      <c r="J1435" s="273"/>
    </row>
    <row r="1436" spans="10:10">
      <c r="J1436" s="273"/>
    </row>
    <row r="1437" spans="10:10">
      <c r="J1437" s="273"/>
    </row>
    <row r="1438" spans="10:10">
      <c r="J1438" s="273"/>
    </row>
    <row r="1439" spans="10:10">
      <c r="J1439" s="273"/>
    </row>
    <row r="1440" spans="10:10">
      <c r="J1440" s="273"/>
    </row>
    <row r="1441" spans="10:10">
      <c r="J1441" s="273"/>
    </row>
    <row r="1442" spans="10:10">
      <c r="J1442" s="273"/>
    </row>
    <row r="1443" spans="10:10">
      <c r="J1443" s="273"/>
    </row>
    <row r="1444" spans="10:10">
      <c r="J1444" s="273"/>
    </row>
    <row r="1445" spans="10:10">
      <c r="J1445" s="273"/>
    </row>
    <row r="1446" spans="10:10">
      <c r="J1446" s="273"/>
    </row>
    <row r="1447" spans="10:10">
      <c r="J1447" s="273"/>
    </row>
    <row r="1448" spans="10:10">
      <c r="J1448" s="273"/>
    </row>
    <row r="1449" spans="10:10">
      <c r="J1449" s="273"/>
    </row>
    <row r="1450" spans="10:10">
      <c r="J1450" s="273"/>
    </row>
    <row r="1451" spans="10:10">
      <c r="J1451" s="273"/>
    </row>
    <row r="1452" spans="10:10">
      <c r="J1452" s="273"/>
    </row>
    <row r="1453" spans="10:10">
      <c r="J1453" s="273"/>
    </row>
    <row r="1454" spans="10:10">
      <c r="J1454" s="273"/>
    </row>
    <row r="1455" spans="10:10">
      <c r="J1455" s="273"/>
    </row>
    <row r="1456" spans="10:10">
      <c r="J1456" s="273"/>
    </row>
    <row r="1457" spans="10:10">
      <c r="J1457" s="273"/>
    </row>
    <row r="1458" spans="10:10">
      <c r="J1458" s="273"/>
    </row>
    <row r="1459" spans="10:10">
      <c r="J1459" s="273"/>
    </row>
    <row r="1460" spans="10:10">
      <c r="J1460" s="273"/>
    </row>
    <row r="1461" spans="10:10">
      <c r="J1461" s="273"/>
    </row>
    <row r="1462" spans="10:10">
      <c r="J1462" s="273"/>
    </row>
    <row r="1463" spans="10:10">
      <c r="J1463" s="273"/>
    </row>
    <row r="1464" spans="10:10">
      <c r="J1464" s="273"/>
    </row>
    <row r="1465" spans="10:10">
      <c r="J1465" s="273"/>
    </row>
    <row r="1466" spans="10:10">
      <c r="J1466" s="273"/>
    </row>
    <row r="1467" spans="10:10">
      <c r="J1467" s="273"/>
    </row>
    <row r="1468" spans="10:10">
      <c r="J1468" s="273"/>
    </row>
    <row r="1469" spans="10:10">
      <c r="J1469" s="273"/>
    </row>
    <row r="1470" spans="10:10">
      <c r="J1470" s="273"/>
    </row>
    <row r="1471" spans="10:10">
      <c r="J1471" s="273"/>
    </row>
    <row r="1472" spans="10:10">
      <c r="J1472" s="273"/>
    </row>
    <row r="1473" spans="10:10">
      <c r="J1473" s="273"/>
    </row>
    <row r="1474" spans="10:10">
      <c r="J1474" s="273"/>
    </row>
    <row r="1475" spans="10:10">
      <c r="J1475" s="273"/>
    </row>
    <row r="1476" spans="10:10">
      <c r="J1476" s="273"/>
    </row>
    <row r="1477" spans="10:10">
      <c r="J1477" s="273"/>
    </row>
    <row r="1478" spans="10:10">
      <c r="J1478" s="273"/>
    </row>
    <row r="1479" spans="10:10">
      <c r="J1479" s="273"/>
    </row>
    <row r="1480" spans="10:10">
      <c r="J1480" s="273"/>
    </row>
    <row r="1481" spans="10:10">
      <c r="J1481" s="273"/>
    </row>
    <row r="1482" spans="10:10">
      <c r="J1482" s="273"/>
    </row>
    <row r="1483" spans="10:10">
      <c r="J1483" s="273"/>
    </row>
    <row r="1484" spans="10:10">
      <c r="J1484" s="273"/>
    </row>
    <row r="1485" spans="10:10">
      <c r="J1485" s="273"/>
    </row>
    <row r="1486" spans="10:10">
      <c r="J1486" s="273"/>
    </row>
    <row r="1487" spans="10:10">
      <c r="J1487" s="273"/>
    </row>
    <row r="1488" spans="10:10">
      <c r="J1488" s="273"/>
    </row>
    <row r="1489" spans="10:10">
      <c r="J1489" s="273"/>
    </row>
    <row r="1490" spans="10:10">
      <c r="J1490" s="273"/>
    </row>
    <row r="1491" spans="10:10">
      <c r="J1491" s="273"/>
    </row>
    <row r="1492" spans="10:10">
      <c r="J1492" s="273"/>
    </row>
    <row r="1493" spans="10:10">
      <c r="J1493" s="273"/>
    </row>
    <row r="1494" spans="10:10">
      <c r="J1494" s="273"/>
    </row>
    <row r="1495" spans="10:10">
      <c r="J1495" s="273"/>
    </row>
    <row r="1496" spans="10:10">
      <c r="J1496" s="273"/>
    </row>
    <row r="1497" spans="10:10">
      <c r="J1497" s="273"/>
    </row>
    <row r="1498" spans="10:10">
      <c r="J1498" s="273"/>
    </row>
    <row r="1499" spans="10:10">
      <c r="J1499" s="273"/>
    </row>
    <row r="1500" spans="10:10">
      <c r="J1500" s="273"/>
    </row>
    <row r="1501" spans="10:10">
      <c r="J1501" s="273"/>
    </row>
    <row r="1502" spans="10:10">
      <c r="J1502" s="273"/>
    </row>
    <row r="1503" spans="10:10">
      <c r="J1503" s="273"/>
    </row>
    <row r="1504" spans="10:10">
      <c r="J1504" s="273"/>
    </row>
    <row r="1505" spans="10:10">
      <c r="J1505" s="273"/>
    </row>
    <row r="1506" spans="10:10">
      <c r="J1506" s="273"/>
    </row>
    <row r="1507" spans="10:10">
      <c r="J1507" s="273"/>
    </row>
    <row r="1508" spans="10:10">
      <c r="J1508" s="273"/>
    </row>
    <row r="1509" spans="10:10">
      <c r="J1509" s="273"/>
    </row>
    <row r="1510" spans="10:10">
      <c r="J1510" s="273"/>
    </row>
    <row r="1511" spans="10:10">
      <c r="J1511" s="273"/>
    </row>
    <row r="1512" spans="10:10">
      <c r="J1512" s="273"/>
    </row>
    <row r="1513" spans="10:10">
      <c r="J1513" s="273"/>
    </row>
    <row r="1514" spans="10:10">
      <c r="J1514" s="273"/>
    </row>
    <row r="1515" spans="10:10">
      <c r="J1515" s="273"/>
    </row>
    <row r="1516" spans="10:10">
      <c r="J1516" s="273"/>
    </row>
    <row r="1517" spans="10:10">
      <c r="J1517" s="273"/>
    </row>
    <row r="1518" spans="10:10">
      <c r="J1518" s="273"/>
    </row>
    <row r="1519" spans="10:10">
      <c r="J1519" s="273"/>
    </row>
    <row r="1520" spans="10:10">
      <c r="J1520" s="273"/>
    </row>
    <row r="1521" spans="10:10">
      <c r="J1521" s="273"/>
    </row>
    <row r="1522" spans="10:10">
      <c r="J1522" s="273"/>
    </row>
    <row r="1523" spans="10:10">
      <c r="J1523" s="273"/>
    </row>
    <row r="1524" spans="10:10">
      <c r="J1524" s="273"/>
    </row>
    <row r="1525" spans="10:10">
      <c r="J1525" s="273"/>
    </row>
    <row r="1526" spans="10:10">
      <c r="J1526" s="273"/>
    </row>
    <row r="1527" spans="10:10">
      <c r="J1527" s="273"/>
    </row>
    <row r="1528" spans="10:10">
      <c r="J1528" s="273"/>
    </row>
    <row r="1529" spans="10:10">
      <c r="J1529" s="273"/>
    </row>
    <row r="1530" spans="10:10">
      <c r="J1530" s="273"/>
    </row>
    <row r="1531" spans="10:10">
      <c r="J1531" s="273"/>
    </row>
    <row r="1532" spans="10:10">
      <c r="J1532" s="273"/>
    </row>
    <row r="1533" spans="10:10">
      <c r="J1533" s="273"/>
    </row>
    <row r="1534" spans="10:10">
      <c r="J1534" s="273"/>
    </row>
    <row r="1535" spans="10:10">
      <c r="J1535" s="273"/>
    </row>
    <row r="1536" spans="10:10">
      <c r="J1536" s="273"/>
    </row>
    <row r="1537" spans="10:10">
      <c r="J1537" s="273"/>
    </row>
    <row r="1538" spans="10:10">
      <c r="J1538" s="273"/>
    </row>
    <row r="1539" spans="10:10">
      <c r="J1539" s="273"/>
    </row>
    <row r="1540" spans="10:10">
      <c r="J1540" s="273"/>
    </row>
    <row r="1541" spans="10:10">
      <c r="J1541" s="273"/>
    </row>
    <row r="1542" spans="10:10">
      <c r="J1542" s="273"/>
    </row>
    <row r="1543" spans="10:10">
      <c r="J1543" s="273"/>
    </row>
    <row r="1544" spans="10:10">
      <c r="J1544" s="273"/>
    </row>
    <row r="1545" spans="10:10">
      <c r="J1545" s="273"/>
    </row>
    <row r="1546" spans="10:10">
      <c r="J1546" s="273"/>
    </row>
    <row r="1547" spans="10:10">
      <c r="J1547" s="273"/>
    </row>
    <row r="1548" spans="10:10">
      <c r="J1548" s="273"/>
    </row>
    <row r="1549" spans="10:10">
      <c r="J1549" s="273"/>
    </row>
    <row r="1550" spans="10:10">
      <c r="J1550" s="273"/>
    </row>
    <row r="1551" spans="10:10">
      <c r="J1551" s="273"/>
    </row>
    <row r="1552" spans="10:10">
      <c r="J1552" s="273"/>
    </row>
    <row r="1553" spans="10:10">
      <c r="J1553" s="273"/>
    </row>
    <row r="1554" spans="10:10">
      <c r="J1554" s="273"/>
    </row>
    <row r="1555" spans="10:10">
      <c r="J1555" s="273"/>
    </row>
    <row r="1556" spans="10:10">
      <c r="J1556" s="273"/>
    </row>
    <row r="1557" spans="10:10">
      <c r="J1557" s="273"/>
    </row>
    <row r="1558" spans="10:10">
      <c r="J1558" s="273"/>
    </row>
    <row r="1559" spans="10:10">
      <c r="J1559" s="273"/>
    </row>
    <row r="1560" spans="10:10">
      <c r="J1560" s="273"/>
    </row>
    <row r="1561" spans="10:10">
      <c r="J1561" s="273"/>
    </row>
    <row r="1562" spans="10:10">
      <c r="J1562" s="273"/>
    </row>
    <row r="1563" spans="10:10">
      <c r="J1563" s="273"/>
    </row>
    <row r="1564" spans="10:10">
      <c r="J1564" s="273"/>
    </row>
    <row r="1565" spans="10:10">
      <c r="J1565" s="273"/>
    </row>
    <row r="1566" spans="10:10">
      <c r="J1566" s="273"/>
    </row>
    <row r="1567" spans="10:10">
      <c r="J1567" s="273"/>
    </row>
    <row r="1568" spans="10:10">
      <c r="J1568" s="273"/>
    </row>
    <row r="1569" spans="10:10">
      <c r="J1569" s="273"/>
    </row>
    <row r="1570" spans="10:10">
      <c r="J1570" s="273"/>
    </row>
    <row r="1571" spans="10:10">
      <c r="J1571" s="273"/>
    </row>
    <row r="1572" spans="10:10">
      <c r="J1572" s="273"/>
    </row>
    <row r="1573" spans="10:10">
      <c r="J1573" s="273"/>
    </row>
    <row r="1574" spans="10:10">
      <c r="J1574" s="273"/>
    </row>
    <row r="1575" spans="10:10">
      <c r="J1575" s="273"/>
    </row>
    <row r="1576" spans="10:10">
      <c r="J1576" s="273"/>
    </row>
    <row r="1577" spans="10:10">
      <c r="J1577" s="273"/>
    </row>
    <row r="1578" spans="10:10">
      <c r="J1578" s="273"/>
    </row>
    <row r="1579" spans="10:10">
      <c r="J1579" s="273"/>
    </row>
    <row r="1580" spans="10:10">
      <c r="J1580" s="273"/>
    </row>
    <row r="1581" spans="10:10">
      <c r="J1581" s="273"/>
    </row>
    <row r="1582" spans="10:10">
      <c r="J1582" s="273"/>
    </row>
    <row r="1583" spans="10:10">
      <c r="J1583" s="273"/>
    </row>
    <row r="1584" spans="10:10">
      <c r="J1584" s="273"/>
    </row>
    <row r="1585" spans="10:10">
      <c r="J1585" s="273"/>
    </row>
    <row r="1586" spans="10:10">
      <c r="J1586" s="273"/>
    </row>
    <row r="1587" spans="10:10">
      <c r="J1587" s="273"/>
    </row>
    <row r="1588" spans="10:10">
      <c r="J1588" s="273"/>
    </row>
    <row r="1589" spans="10:10">
      <c r="J1589" s="273"/>
    </row>
    <row r="1590" spans="10:10">
      <c r="J1590" s="273"/>
    </row>
    <row r="1591" spans="10:10">
      <c r="J1591" s="273"/>
    </row>
    <row r="1592" spans="10:10">
      <c r="J1592" s="273"/>
    </row>
    <row r="1593" spans="10:10">
      <c r="J1593" s="273"/>
    </row>
    <row r="1594" spans="10:10">
      <c r="J1594" s="273"/>
    </row>
    <row r="1595" spans="10:10">
      <c r="J1595" s="273"/>
    </row>
    <row r="1596" spans="10:10">
      <c r="J1596" s="273"/>
    </row>
    <row r="1597" spans="10:10">
      <c r="J1597" s="273"/>
    </row>
    <row r="1598" spans="10:10">
      <c r="J1598" s="273"/>
    </row>
    <row r="1599" spans="10:10">
      <c r="J1599" s="273"/>
    </row>
    <row r="1600" spans="10:10">
      <c r="J1600" s="273"/>
    </row>
    <row r="1601" spans="10:10">
      <c r="J1601" s="273"/>
    </row>
    <row r="1602" spans="10:10">
      <c r="J1602" s="273"/>
    </row>
    <row r="1603" spans="10:10">
      <c r="J1603" s="273"/>
    </row>
    <row r="1604" spans="10:10">
      <c r="J1604" s="273"/>
    </row>
    <row r="1605" spans="10:10">
      <c r="J1605" s="273"/>
    </row>
    <row r="1606" spans="10:10">
      <c r="J1606" s="273"/>
    </row>
    <row r="1607" spans="10:10">
      <c r="J1607" s="273"/>
    </row>
    <row r="1608" spans="10:10">
      <c r="J1608" s="273"/>
    </row>
    <row r="1609" spans="10:10">
      <c r="J1609" s="273"/>
    </row>
    <row r="1610" spans="10:10">
      <c r="J1610" s="273"/>
    </row>
    <row r="1611" spans="10:10">
      <c r="J1611" s="273"/>
    </row>
    <row r="1612" spans="10:10">
      <c r="J1612" s="273"/>
    </row>
    <row r="1613" spans="10:10">
      <c r="J1613" s="273"/>
    </row>
    <row r="1614" spans="10:10">
      <c r="J1614" s="273"/>
    </row>
    <row r="1615" spans="10:10">
      <c r="J1615" s="273"/>
    </row>
    <row r="1616" spans="10:10">
      <c r="J1616" s="273"/>
    </row>
    <row r="1617" spans="10:10">
      <c r="J1617" s="273"/>
    </row>
    <row r="1618" spans="10:10">
      <c r="J1618" s="273"/>
    </row>
    <row r="1619" spans="10:10">
      <c r="J1619" s="273"/>
    </row>
    <row r="1620" spans="10:10">
      <c r="J1620" s="273"/>
    </row>
    <row r="1621" spans="10:10">
      <c r="J1621" s="273"/>
    </row>
    <row r="1622" spans="10:10">
      <c r="J1622" s="273"/>
    </row>
    <row r="1623" spans="10:10">
      <c r="J1623" s="273"/>
    </row>
    <row r="1624" spans="10:10">
      <c r="J1624" s="273"/>
    </row>
    <row r="1625" spans="10:10">
      <c r="J1625" s="273"/>
    </row>
    <row r="1626" spans="10:10">
      <c r="J1626" s="273"/>
    </row>
    <row r="1627" spans="10:10">
      <c r="J1627" s="273"/>
    </row>
    <row r="1628" spans="10:10">
      <c r="J1628" s="273"/>
    </row>
    <row r="1629" spans="10:10">
      <c r="J1629" s="273"/>
    </row>
    <row r="1630" spans="10:10">
      <c r="J1630" s="273"/>
    </row>
    <row r="1631" spans="10:10">
      <c r="J1631" s="273"/>
    </row>
    <row r="1632" spans="10:10">
      <c r="J1632" s="273"/>
    </row>
    <row r="1633" spans="10:10">
      <c r="J1633" s="273"/>
    </row>
    <row r="1634" spans="10:10">
      <c r="J1634" s="273"/>
    </row>
    <row r="1635" spans="10:10">
      <c r="J1635" s="273"/>
    </row>
    <row r="1636" spans="10:10">
      <c r="J1636" s="273"/>
    </row>
    <row r="1637" spans="10:10">
      <c r="J1637" s="273"/>
    </row>
    <row r="1638" spans="10:10">
      <c r="J1638" s="273"/>
    </row>
    <row r="1639" spans="10:10">
      <c r="J1639" s="273"/>
    </row>
    <row r="1640" spans="10:10">
      <c r="J1640" s="273"/>
    </row>
    <row r="1641" spans="10:10">
      <c r="J1641" s="273"/>
    </row>
    <row r="1642" spans="10:10">
      <c r="J1642" s="273"/>
    </row>
    <row r="1643" spans="10:10">
      <c r="J1643" s="273"/>
    </row>
    <row r="1644" spans="10:10">
      <c r="J1644" s="273"/>
    </row>
    <row r="1645" spans="10:10">
      <c r="J1645" s="273"/>
    </row>
    <row r="1646" spans="10:10">
      <c r="J1646" s="273"/>
    </row>
    <row r="1647" spans="10:10">
      <c r="J1647" s="273"/>
    </row>
    <row r="1648" spans="10:10">
      <c r="J1648" s="273"/>
    </row>
    <row r="1649" spans="10:10">
      <c r="J1649" s="273"/>
    </row>
    <row r="1650" spans="10:10">
      <c r="J1650" s="273"/>
    </row>
    <row r="1651" spans="10:10">
      <c r="J1651" s="273"/>
    </row>
    <row r="1652" spans="10:10">
      <c r="J1652" s="273"/>
    </row>
    <row r="1653" spans="10:10">
      <c r="J1653" s="273"/>
    </row>
    <row r="1654" spans="10:10">
      <c r="J1654" s="273"/>
    </row>
    <row r="1655" spans="10:10">
      <c r="J1655" s="273"/>
    </row>
    <row r="1656" spans="10:10">
      <c r="J1656" s="273"/>
    </row>
    <row r="1657" spans="10:10">
      <c r="J1657" s="273"/>
    </row>
    <row r="1658" spans="10:10">
      <c r="J1658" s="273"/>
    </row>
    <row r="1659" spans="10:10">
      <c r="J1659" s="273"/>
    </row>
    <row r="1660" spans="10:10">
      <c r="J1660" s="273"/>
    </row>
    <row r="1661" spans="10:10">
      <c r="J1661" s="273"/>
    </row>
    <row r="1662" spans="10:10">
      <c r="J1662" s="273"/>
    </row>
    <row r="1663" spans="10:10">
      <c r="J1663" s="273"/>
    </row>
    <row r="1664" spans="10:10">
      <c r="J1664" s="273"/>
    </row>
    <row r="1665" spans="10:10">
      <c r="J1665" s="273"/>
    </row>
    <row r="1666" spans="10:10">
      <c r="J1666" s="273"/>
    </row>
    <row r="1667" spans="10:10">
      <c r="J1667" s="273"/>
    </row>
    <row r="1668" spans="10:10">
      <c r="J1668" s="273"/>
    </row>
    <row r="1669" spans="10:10">
      <c r="J1669" s="273"/>
    </row>
    <row r="1670" spans="10:10">
      <c r="J1670" s="273"/>
    </row>
    <row r="1671" spans="10:10">
      <c r="J1671" s="273"/>
    </row>
    <row r="1672" spans="10:10">
      <c r="J1672" s="273"/>
    </row>
    <row r="1673" spans="10:10">
      <c r="J1673" s="273"/>
    </row>
    <row r="1674" spans="10:10">
      <c r="J1674" s="273"/>
    </row>
    <row r="1675" spans="10:10">
      <c r="J1675" s="273"/>
    </row>
    <row r="1676" spans="10:10">
      <c r="J1676" s="273"/>
    </row>
    <row r="1677" spans="10:10">
      <c r="J1677" s="273"/>
    </row>
    <row r="1678" spans="10:10">
      <c r="J1678" s="273"/>
    </row>
    <row r="1679" spans="10:10">
      <c r="J1679" s="273"/>
    </row>
    <row r="1680" spans="10:10">
      <c r="J1680" s="273"/>
    </row>
    <row r="1681" spans="10:10">
      <c r="J1681" s="273"/>
    </row>
    <row r="1682" spans="10:10">
      <c r="J1682" s="273"/>
    </row>
    <row r="1683" spans="10:10">
      <c r="J1683" s="273"/>
    </row>
    <row r="1684" spans="10:10">
      <c r="J1684" s="273"/>
    </row>
    <row r="1685" spans="10:10">
      <c r="J1685" s="273"/>
    </row>
    <row r="1686" spans="10:10">
      <c r="J1686" s="273"/>
    </row>
    <row r="1687" spans="10:10">
      <c r="J1687" s="273"/>
    </row>
    <row r="1688" spans="10:10">
      <c r="J1688" s="273"/>
    </row>
    <row r="1689" spans="10:10">
      <c r="J1689" s="273"/>
    </row>
    <row r="1690" spans="10:10">
      <c r="J1690" s="273"/>
    </row>
    <row r="1691" spans="10:10">
      <c r="J1691" s="273"/>
    </row>
    <row r="1692" spans="10:10">
      <c r="J1692" s="273"/>
    </row>
    <row r="1693" spans="10:10">
      <c r="J1693" s="273"/>
    </row>
    <row r="1694" spans="10:10">
      <c r="J1694" s="273"/>
    </row>
    <row r="1695" spans="10:10">
      <c r="J1695" s="273"/>
    </row>
    <row r="1696" spans="10:10">
      <c r="J1696" s="273"/>
    </row>
    <row r="1697" spans="10:10">
      <c r="J1697" s="273"/>
    </row>
    <row r="1698" spans="10:10">
      <c r="J1698" s="273"/>
    </row>
    <row r="1699" spans="10:10">
      <c r="J1699" s="273"/>
    </row>
    <row r="1700" spans="10:10">
      <c r="J1700" s="273"/>
    </row>
    <row r="1701" spans="10:10">
      <c r="J1701" s="273"/>
    </row>
    <row r="1702" spans="10:10">
      <c r="J1702" s="273"/>
    </row>
    <row r="1703" spans="10:10">
      <c r="J1703" s="273"/>
    </row>
    <row r="1704" spans="10:10">
      <c r="J1704" s="273"/>
    </row>
    <row r="1705" spans="10:10">
      <c r="J1705" s="273"/>
    </row>
    <row r="1706" spans="10:10">
      <c r="J1706" s="273"/>
    </row>
    <row r="1707" spans="10:10">
      <c r="J1707" s="273"/>
    </row>
    <row r="1708" spans="10:10">
      <c r="J1708" s="273"/>
    </row>
    <row r="1709" spans="10:10">
      <c r="J1709" s="273"/>
    </row>
    <row r="1710" spans="10:10">
      <c r="J1710" s="273"/>
    </row>
    <row r="1711" spans="10:10">
      <c r="J1711" s="273"/>
    </row>
    <row r="1712" spans="10:10">
      <c r="J1712" s="273"/>
    </row>
    <row r="1713" spans="10:10">
      <c r="J1713" s="273"/>
    </row>
    <row r="1714" spans="10:10">
      <c r="J1714" s="273"/>
    </row>
    <row r="1715" spans="10:10">
      <c r="J1715" s="273"/>
    </row>
    <row r="1716" spans="10:10">
      <c r="J1716" s="273"/>
    </row>
    <row r="1717" spans="10:10">
      <c r="J1717" s="273"/>
    </row>
    <row r="1718" spans="10:10">
      <c r="J1718" s="273"/>
    </row>
    <row r="1719" spans="10:10">
      <c r="J1719" s="273"/>
    </row>
    <row r="1720" spans="10:10">
      <c r="J1720" s="273"/>
    </row>
    <row r="1721" spans="10:10">
      <c r="J1721" s="273"/>
    </row>
    <row r="1722" spans="10:10">
      <c r="J1722" s="273"/>
    </row>
    <row r="1723" spans="10:10">
      <c r="J1723" s="273"/>
    </row>
    <row r="1724" spans="10:10">
      <c r="J1724" s="273"/>
    </row>
    <row r="1725" spans="10:10">
      <c r="J1725" s="273"/>
    </row>
    <row r="1726" spans="10:10">
      <c r="J1726" s="273"/>
    </row>
    <row r="1727" spans="10:10">
      <c r="J1727" s="273"/>
    </row>
    <row r="1728" spans="10:10">
      <c r="J1728" s="273"/>
    </row>
    <row r="1729" spans="10:10">
      <c r="J1729" s="273"/>
    </row>
    <row r="1730" spans="10:10">
      <c r="J1730" s="273"/>
    </row>
    <row r="1731" spans="10:10">
      <c r="J1731" s="273"/>
    </row>
    <row r="1732" spans="10:10">
      <c r="J1732" s="273"/>
    </row>
    <row r="1733" spans="10:10">
      <c r="J1733" s="273"/>
    </row>
    <row r="1734" spans="10:10">
      <c r="J1734" s="273"/>
    </row>
    <row r="1735" spans="10:10">
      <c r="J1735" s="273"/>
    </row>
    <row r="1736" spans="10:10">
      <c r="J1736" s="273"/>
    </row>
    <row r="1737" spans="10:10">
      <c r="J1737" s="273"/>
    </row>
    <row r="1738" spans="10:10">
      <c r="J1738" s="273"/>
    </row>
    <row r="1739" spans="10:10">
      <c r="J1739" s="273"/>
    </row>
    <row r="1740" spans="10:10">
      <c r="J1740" s="273"/>
    </row>
    <row r="1741" spans="10:10">
      <c r="J1741" s="273"/>
    </row>
    <row r="1742" spans="10:10">
      <c r="J1742" s="273"/>
    </row>
    <row r="1743" spans="10:10">
      <c r="J1743" s="273"/>
    </row>
    <row r="1744" spans="10:10">
      <c r="J1744" s="273"/>
    </row>
    <row r="1745" spans="10:10">
      <c r="J1745" s="273"/>
    </row>
    <row r="1746" spans="10:10">
      <c r="J1746" s="273"/>
    </row>
    <row r="1747" spans="10:10">
      <c r="J1747" s="273"/>
    </row>
    <row r="1748" spans="10:10">
      <c r="J1748" s="273"/>
    </row>
    <row r="1749" spans="10:10">
      <c r="J1749" s="273"/>
    </row>
    <row r="1750" spans="10:10">
      <c r="J1750" s="273"/>
    </row>
    <row r="1751" spans="10:10">
      <c r="J1751" s="273"/>
    </row>
    <row r="1752" spans="10:10">
      <c r="J1752" s="273"/>
    </row>
    <row r="1753" spans="10:10">
      <c r="J1753" s="273"/>
    </row>
    <row r="1754" spans="10:10">
      <c r="J1754" s="273"/>
    </row>
    <row r="1755" spans="10:10">
      <c r="J1755" s="273"/>
    </row>
    <row r="1756" spans="10:10">
      <c r="J1756" s="273"/>
    </row>
    <row r="1757" spans="10:10">
      <c r="J1757" s="273"/>
    </row>
    <row r="1758" spans="10:10">
      <c r="J1758" s="273"/>
    </row>
    <row r="1759" spans="10:10">
      <c r="J1759" s="273"/>
    </row>
    <row r="1760" spans="10:10">
      <c r="J1760" s="273"/>
    </row>
    <row r="1761" spans="10:10">
      <c r="J1761" s="273"/>
    </row>
    <row r="1762" spans="10:10">
      <c r="J1762" s="273"/>
    </row>
    <row r="1763" spans="10:10">
      <c r="J1763" s="273"/>
    </row>
    <row r="1764" spans="10:10">
      <c r="J1764" s="273"/>
    </row>
    <row r="1765" spans="10:10">
      <c r="J1765" s="273"/>
    </row>
    <row r="1766" spans="10:10">
      <c r="J1766" s="273"/>
    </row>
    <row r="1767" spans="10:10">
      <c r="J1767" s="273"/>
    </row>
    <row r="1768" spans="10:10">
      <c r="J1768" s="273"/>
    </row>
    <row r="1769" spans="10:10">
      <c r="J1769" s="273"/>
    </row>
    <row r="1770" spans="10:10">
      <c r="J1770" s="273"/>
    </row>
    <row r="1771" spans="10:10">
      <c r="J1771" s="273"/>
    </row>
    <row r="1772" spans="10:10">
      <c r="J1772" s="273"/>
    </row>
    <row r="1773" spans="10:10">
      <c r="J1773" s="273"/>
    </row>
    <row r="1774" spans="10:10">
      <c r="J1774" s="273"/>
    </row>
    <row r="1775" spans="10:10">
      <c r="J1775" s="273"/>
    </row>
    <row r="1776" spans="10:10">
      <c r="J1776" s="273"/>
    </row>
    <row r="1777" spans="10:10">
      <c r="J1777" s="273"/>
    </row>
    <row r="1778" spans="10:10">
      <c r="J1778" s="273"/>
    </row>
    <row r="1779" spans="10:10">
      <c r="J1779" s="273"/>
    </row>
    <row r="1780" spans="10:10">
      <c r="J1780" s="273"/>
    </row>
    <row r="1781" spans="10:10">
      <c r="J1781" s="273"/>
    </row>
    <row r="1782" spans="10:10">
      <c r="J1782" s="273"/>
    </row>
    <row r="1783" spans="10:10">
      <c r="J1783" s="273"/>
    </row>
    <row r="1784" spans="10:10">
      <c r="J1784" s="273"/>
    </row>
    <row r="1785" spans="10:10">
      <c r="J1785" s="273"/>
    </row>
    <row r="1786" spans="10:10">
      <c r="J1786" s="273"/>
    </row>
    <row r="1787" spans="10:10">
      <c r="J1787" s="273"/>
    </row>
    <row r="1788" spans="10:10">
      <c r="J1788" s="273"/>
    </row>
    <row r="1789" spans="10:10">
      <c r="J1789" s="273"/>
    </row>
    <row r="1790" spans="10:10">
      <c r="J1790" s="273"/>
    </row>
    <row r="1791" spans="10:10">
      <c r="J1791" s="273"/>
    </row>
    <row r="1792" spans="10:10">
      <c r="J1792" s="273"/>
    </row>
    <row r="1793" spans="10:10">
      <c r="J1793" s="273"/>
    </row>
    <row r="1794" spans="10:10">
      <c r="J1794" s="273"/>
    </row>
    <row r="1795" spans="10:10">
      <c r="J1795" s="273"/>
    </row>
    <row r="1796" spans="10:10">
      <c r="J1796" s="273"/>
    </row>
    <row r="1797" spans="10:10">
      <c r="J1797" s="273"/>
    </row>
    <row r="1798" spans="10:10">
      <c r="J1798" s="273"/>
    </row>
    <row r="1799" spans="10:10">
      <c r="J1799" s="273"/>
    </row>
    <row r="1800" spans="10:10">
      <c r="J1800" s="273"/>
    </row>
    <row r="1801" spans="10:10">
      <c r="J1801" s="273"/>
    </row>
    <row r="1802" spans="10:10">
      <c r="J1802" s="273"/>
    </row>
    <row r="1803" spans="10:10">
      <c r="J1803" s="273"/>
    </row>
    <row r="1804" spans="10:10">
      <c r="J1804" s="273"/>
    </row>
    <row r="1805" spans="10:10">
      <c r="J1805" s="273"/>
    </row>
    <row r="1806" spans="10:10">
      <c r="J1806" s="273"/>
    </row>
    <row r="1807" spans="10:10">
      <c r="J1807" s="273"/>
    </row>
    <row r="1808" spans="10:10">
      <c r="J1808" s="273"/>
    </row>
    <row r="1809" spans="10:10">
      <c r="J1809" s="273"/>
    </row>
    <row r="1810" spans="10:10">
      <c r="J1810" s="273"/>
    </row>
    <row r="1811" spans="10:10">
      <c r="J1811" s="273"/>
    </row>
    <row r="1812" spans="10:10">
      <c r="J1812" s="273"/>
    </row>
    <row r="1813" spans="10:10">
      <c r="J1813" s="273"/>
    </row>
    <row r="1814" spans="10:10">
      <c r="J1814" s="273"/>
    </row>
    <row r="1815" spans="10:10">
      <c r="J1815" s="273"/>
    </row>
    <row r="1816" spans="10:10">
      <c r="J1816" s="273"/>
    </row>
    <row r="1817" spans="10:10">
      <c r="J1817" s="273"/>
    </row>
    <row r="1818" spans="10:10">
      <c r="J1818" s="273"/>
    </row>
    <row r="1819" spans="10:10">
      <c r="J1819" s="273"/>
    </row>
    <row r="1820" spans="10:10">
      <c r="J1820" s="273"/>
    </row>
    <row r="1821" spans="10:10">
      <c r="J1821" s="273"/>
    </row>
    <row r="1822" spans="10:10">
      <c r="J1822" s="273"/>
    </row>
    <row r="1823" spans="10:10">
      <c r="J1823" s="273"/>
    </row>
    <row r="1824" spans="10:10">
      <c r="J1824" s="273"/>
    </row>
    <row r="1825" spans="10:10">
      <c r="J1825" s="273"/>
    </row>
    <row r="1826" spans="10:10">
      <c r="J1826" s="273"/>
    </row>
    <row r="1827" spans="10:10">
      <c r="J1827" s="273"/>
    </row>
    <row r="1828" spans="10:10">
      <c r="J1828" s="273"/>
    </row>
    <row r="1829" spans="10:10">
      <c r="J1829" s="273"/>
    </row>
    <row r="1830" spans="10:10">
      <c r="J1830" s="273"/>
    </row>
    <row r="1831" spans="10:10">
      <c r="J1831" s="273"/>
    </row>
    <row r="1832" spans="10:10">
      <c r="J1832" s="273"/>
    </row>
    <row r="1833" spans="10:10">
      <c r="J1833" s="273"/>
    </row>
    <row r="1834" spans="10:10">
      <c r="J1834" s="273"/>
    </row>
    <row r="1835" spans="10:10">
      <c r="J1835" s="273"/>
    </row>
    <row r="1836" spans="10:10">
      <c r="J1836" s="273"/>
    </row>
    <row r="1837" spans="10:10">
      <c r="J1837" s="273"/>
    </row>
    <row r="1838" spans="10:10">
      <c r="J1838" s="273"/>
    </row>
    <row r="1839" spans="10:10">
      <c r="J1839" s="273"/>
    </row>
    <row r="1840" spans="10:10">
      <c r="J1840" s="273"/>
    </row>
    <row r="1841" spans="10:10">
      <c r="J1841" s="273"/>
    </row>
    <row r="1842" spans="10:10">
      <c r="J1842" s="273"/>
    </row>
    <row r="1843" spans="10:10">
      <c r="J1843" s="273"/>
    </row>
    <row r="1844" spans="10:10">
      <c r="J1844" s="273"/>
    </row>
    <row r="1845" spans="10:10">
      <c r="J1845" s="273"/>
    </row>
    <row r="1846" spans="10:10">
      <c r="J1846" s="273"/>
    </row>
    <row r="1847" spans="10:10">
      <c r="J1847" s="273"/>
    </row>
    <row r="1848" spans="10:10">
      <c r="J1848" s="273"/>
    </row>
    <row r="1849" spans="10:10">
      <c r="J1849" s="273"/>
    </row>
    <row r="1850" spans="10:10">
      <c r="J1850" s="273"/>
    </row>
    <row r="1851" spans="10:10">
      <c r="J1851" s="273"/>
    </row>
    <row r="1852" spans="10:10">
      <c r="J1852" s="273"/>
    </row>
    <row r="1853" spans="10:10">
      <c r="J1853" s="273"/>
    </row>
    <row r="1854" spans="10:10">
      <c r="J1854" s="273"/>
    </row>
    <row r="1855" spans="10:10">
      <c r="J1855" s="273"/>
    </row>
    <row r="1856" spans="10:10">
      <c r="J1856" s="273"/>
    </row>
    <row r="1857" spans="10:10">
      <c r="J1857" s="273"/>
    </row>
    <row r="1858" spans="10:10">
      <c r="J1858" s="273"/>
    </row>
    <row r="1859" spans="10:10">
      <c r="J1859" s="273"/>
    </row>
    <row r="1860" spans="10:10">
      <c r="J1860" s="273"/>
    </row>
    <row r="1861" spans="10:10">
      <c r="J1861" s="273"/>
    </row>
    <row r="1862" spans="10:10">
      <c r="J1862" s="273"/>
    </row>
    <row r="1863" spans="10:10">
      <c r="J1863" s="273"/>
    </row>
    <row r="1864" spans="10:10">
      <c r="J1864" s="273"/>
    </row>
    <row r="1865" spans="10:10">
      <c r="J1865" s="273"/>
    </row>
    <row r="1866" spans="10:10">
      <c r="J1866" s="273"/>
    </row>
    <row r="1867" spans="10:10">
      <c r="J1867" s="273"/>
    </row>
    <row r="1868" spans="10:10">
      <c r="J1868" s="273"/>
    </row>
    <row r="1869" spans="10:10">
      <c r="J1869" s="273"/>
    </row>
    <row r="1870" spans="10:10">
      <c r="J1870" s="273"/>
    </row>
    <row r="1871" spans="10:10">
      <c r="J1871" s="273"/>
    </row>
    <row r="1872" spans="10:10">
      <c r="J1872" s="273"/>
    </row>
    <row r="1873" spans="10:10">
      <c r="J1873" s="273"/>
    </row>
    <row r="1874" spans="10:10">
      <c r="J1874" s="273"/>
    </row>
    <row r="1875" spans="10:10">
      <c r="J1875" s="273"/>
    </row>
    <row r="1876" spans="10:10">
      <c r="J1876" s="273"/>
    </row>
    <row r="1877" spans="10:10">
      <c r="J1877" s="273"/>
    </row>
    <row r="1878" spans="10:10">
      <c r="J1878" s="273"/>
    </row>
    <row r="1879" spans="10:10">
      <c r="J1879" s="273"/>
    </row>
    <row r="1880" spans="10:10">
      <c r="J1880" s="273"/>
    </row>
    <row r="1881" spans="10:10">
      <c r="J1881" s="273"/>
    </row>
    <row r="1882" spans="10:10">
      <c r="J1882" s="273"/>
    </row>
    <row r="1883" spans="10:10">
      <c r="J1883" s="273"/>
    </row>
    <row r="1884" spans="10:10">
      <c r="J1884" s="273"/>
    </row>
    <row r="1885" spans="10:10">
      <c r="J1885" s="273"/>
    </row>
    <row r="1886" spans="10:10">
      <c r="J1886" s="273"/>
    </row>
    <row r="1887" spans="10:10">
      <c r="J1887" s="273"/>
    </row>
    <row r="1888" spans="10:10">
      <c r="J1888" s="273"/>
    </row>
    <row r="1889" spans="10:10">
      <c r="J1889" s="273"/>
    </row>
    <row r="1890" spans="10:10">
      <c r="J1890" s="273"/>
    </row>
    <row r="1891" spans="10:10">
      <c r="J1891" s="273"/>
    </row>
    <row r="1892" spans="10:10">
      <c r="J1892" s="273"/>
    </row>
    <row r="1893" spans="10:10">
      <c r="J1893" s="273"/>
    </row>
    <row r="1894" spans="10:10">
      <c r="J1894" s="273"/>
    </row>
    <row r="1895" spans="10:10">
      <c r="J1895" s="273"/>
    </row>
    <row r="1896" spans="10:10">
      <c r="J1896" s="273"/>
    </row>
    <row r="1897" spans="10:10">
      <c r="J1897" s="273"/>
    </row>
    <row r="1898" spans="10:10">
      <c r="J1898" s="273"/>
    </row>
    <row r="1899" spans="10:10">
      <c r="J1899" s="273"/>
    </row>
    <row r="1900" spans="10:10">
      <c r="J1900" s="273"/>
    </row>
    <row r="1901" spans="10:10">
      <c r="J1901" s="273"/>
    </row>
    <row r="1902" spans="10:10">
      <c r="J1902" s="273"/>
    </row>
    <row r="1903" spans="10:10">
      <c r="J1903" s="273"/>
    </row>
    <row r="1904" spans="10:10">
      <c r="J1904" s="273"/>
    </row>
    <row r="1905" spans="10:10">
      <c r="J1905" s="273"/>
    </row>
    <row r="1906" spans="10:10">
      <c r="J1906" s="273"/>
    </row>
    <row r="1907" spans="10:10">
      <c r="J1907" s="273"/>
    </row>
    <row r="1908" spans="10:10">
      <c r="J1908" s="273"/>
    </row>
    <row r="1909" spans="10:10">
      <c r="J1909" s="273"/>
    </row>
    <row r="1910" spans="10:10">
      <c r="J1910" s="273"/>
    </row>
    <row r="1911" spans="10:10">
      <c r="J1911" s="273"/>
    </row>
    <row r="1912" spans="10:10">
      <c r="J1912" s="273"/>
    </row>
    <row r="1913" spans="10:10">
      <c r="J1913" s="273"/>
    </row>
    <row r="1914" spans="10:10">
      <c r="J1914" s="273"/>
    </row>
    <row r="1915" spans="10:10">
      <c r="J1915" s="273"/>
    </row>
    <row r="1916" spans="10:10">
      <c r="J1916" s="273"/>
    </row>
    <row r="1917" spans="10:10">
      <c r="J1917" s="273"/>
    </row>
    <row r="1918" spans="10:10">
      <c r="J1918" s="273"/>
    </row>
    <row r="1919" spans="10:10">
      <c r="J1919" s="273"/>
    </row>
    <row r="1920" spans="10:10">
      <c r="J1920" s="273"/>
    </row>
    <row r="1921" spans="10:10">
      <c r="J1921" s="273"/>
    </row>
    <row r="1922" spans="10:10">
      <c r="J1922" s="273"/>
    </row>
    <row r="1923" spans="10:10">
      <c r="J1923" s="273"/>
    </row>
    <row r="1924" spans="10:10">
      <c r="J1924" s="273"/>
    </row>
    <row r="1925" spans="10:10">
      <c r="J1925" s="273"/>
    </row>
    <row r="1926" spans="10:10">
      <c r="J1926" s="273"/>
    </row>
    <row r="1927" spans="10:10">
      <c r="J1927" s="273"/>
    </row>
    <row r="1928" spans="10:10">
      <c r="J1928" s="273"/>
    </row>
    <row r="1929" spans="10:10">
      <c r="J1929" s="273"/>
    </row>
    <row r="1930" spans="10:10">
      <c r="J1930" s="273"/>
    </row>
    <row r="1931" spans="10:10">
      <c r="J1931" s="273"/>
    </row>
    <row r="1932" spans="10:10">
      <c r="J1932" s="273"/>
    </row>
    <row r="1933" spans="10:10">
      <c r="J1933" s="273"/>
    </row>
    <row r="1934" spans="10:10">
      <c r="J1934" s="273"/>
    </row>
    <row r="1935" spans="10:10">
      <c r="J1935" s="273"/>
    </row>
    <row r="1936" spans="10:10">
      <c r="J1936" s="273"/>
    </row>
    <row r="1937" spans="10:10">
      <c r="J1937" s="273"/>
    </row>
    <row r="1938" spans="10:10">
      <c r="J1938" s="273"/>
    </row>
    <row r="1939" spans="10:10">
      <c r="J1939" s="273"/>
    </row>
    <row r="1940" spans="10:10">
      <c r="J1940" s="273"/>
    </row>
    <row r="1941" spans="10:10">
      <c r="J1941" s="273"/>
    </row>
    <row r="1942" spans="10:10">
      <c r="J1942" s="273"/>
    </row>
    <row r="1943" spans="10:10">
      <c r="J1943" s="273"/>
    </row>
    <row r="1944" spans="10:10">
      <c r="J1944" s="273"/>
    </row>
    <row r="1945" spans="10:10">
      <c r="J1945" s="273"/>
    </row>
    <row r="1946" spans="10:10">
      <c r="J1946" s="273"/>
    </row>
    <row r="1947" spans="10:10">
      <c r="J1947" s="273"/>
    </row>
    <row r="1948" spans="10:10">
      <c r="J1948" s="273"/>
    </row>
    <row r="1949" spans="10:10">
      <c r="J1949" s="273"/>
    </row>
    <row r="1950" spans="10:10">
      <c r="J1950" s="273"/>
    </row>
    <row r="1951" spans="10:10">
      <c r="J1951" s="273"/>
    </row>
    <row r="1952" spans="10:10">
      <c r="J1952" s="273"/>
    </row>
    <row r="1953" spans="10:10">
      <c r="J1953" s="273"/>
    </row>
    <row r="1954" spans="10:10">
      <c r="J1954" s="273"/>
    </row>
    <row r="1955" spans="10:10">
      <c r="J1955" s="273"/>
    </row>
    <row r="1956" spans="10:10">
      <c r="J1956" s="273"/>
    </row>
    <row r="1957" spans="10:10">
      <c r="J1957" s="273"/>
    </row>
    <row r="1958" spans="10:10">
      <c r="J1958" s="273"/>
    </row>
    <row r="1959" spans="10:10">
      <c r="J1959" s="273"/>
    </row>
    <row r="1960" spans="10:10">
      <c r="J1960" s="273"/>
    </row>
    <row r="1961" spans="10:10">
      <c r="J1961" s="273"/>
    </row>
    <row r="1962" spans="10:10">
      <c r="J1962" s="273"/>
    </row>
    <row r="1963" spans="10:10">
      <c r="J1963" s="273"/>
    </row>
    <row r="1964" spans="10:10">
      <c r="J1964" s="273"/>
    </row>
    <row r="1965" spans="10:10">
      <c r="J1965" s="273"/>
    </row>
    <row r="1966" spans="10:10">
      <c r="J1966" s="273"/>
    </row>
    <row r="1967" spans="10:10">
      <c r="J1967" s="273"/>
    </row>
    <row r="1968" spans="10:10">
      <c r="J1968" s="273"/>
    </row>
    <row r="1969" spans="10:10">
      <c r="J1969" s="273"/>
    </row>
    <row r="1970" spans="10:10">
      <c r="J1970" s="273"/>
    </row>
    <row r="1971" spans="10:10">
      <c r="J1971" s="273"/>
    </row>
    <row r="1972" spans="10:10">
      <c r="J1972" s="273"/>
    </row>
    <row r="1973" spans="10:10">
      <c r="J1973" s="273"/>
    </row>
    <row r="1974" spans="10:10">
      <c r="J1974" s="273"/>
    </row>
    <row r="1975" spans="10:10">
      <c r="J1975" s="273"/>
    </row>
    <row r="1976" spans="10:10">
      <c r="J1976" s="273"/>
    </row>
    <row r="1977" spans="10:10">
      <c r="J1977" s="273"/>
    </row>
    <row r="1978" spans="10:10">
      <c r="J1978" s="273"/>
    </row>
    <row r="1979" spans="10:10">
      <c r="J1979" s="273"/>
    </row>
    <row r="1980" spans="10:10">
      <c r="J1980" s="273"/>
    </row>
    <row r="1981" spans="10:10">
      <c r="J1981" s="273"/>
    </row>
    <row r="1982" spans="10:10">
      <c r="J1982" s="273"/>
    </row>
    <row r="1983" spans="10:10">
      <c r="J1983" s="273"/>
    </row>
    <row r="1984" spans="10:10">
      <c r="J1984" s="273"/>
    </row>
    <row r="1985" spans="10:10">
      <c r="J1985" s="273"/>
    </row>
    <row r="1986" spans="10:10">
      <c r="J1986" s="273"/>
    </row>
    <row r="1987" spans="10:10">
      <c r="J1987" s="273"/>
    </row>
    <row r="1988" spans="10:10">
      <c r="J1988" s="273"/>
    </row>
    <row r="1989" spans="10:10">
      <c r="J1989" s="273"/>
    </row>
    <row r="1990" spans="10:10">
      <c r="J1990" s="273"/>
    </row>
    <row r="1991" spans="10:10">
      <c r="J1991" s="273"/>
    </row>
    <row r="1992" spans="10:10">
      <c r="J1992" s="273"/>
    </row>
    <row r="1993" spans="10:10">
      <c r="J1993" s="273"/>
    </row>
    <row r="1994" spans="10:10">
      <c r="J1994" s="273"/>
    </row>
    <row r="1995" spans="10:10">
      <c r="J1995" s="273"/>
    </row>
    <row r="1996" spans="10:10">
      <c r="J1996" s="273"/>
    </row>
    <row r="1997" spans="10:10">
      <c r="J1997" s="273"/>
    </row>
    <row r="1998" spans="10:10">
      <c r="J1998" s="273"/>
    </row>
    <row r="1999" spans="10:10">
      <c r="J1999" s="273"/>
    </row>
    <row r="2000" spans="10:10">
      <c r="J2000" s="273"/>
    </row>
    <row r="2001" spans="10:10">
      <c r="J2001" s="273"/>
    </row>
    <row r="2002" spans="10:10">
      <c r="J2002" s="273"/>
    </row>
    <row r="2003" spans="10:10">
      <c r="J2003" s="273"/>
    </row>
    <row r="2004" spans="10:10">
      <c r="J2004" s="273"/>
    </row>
    <row r="2005" spans="10:10">
      <c r="J2005" s="273"/>
    </row>
    <row r="2006" spans="10:10">
      <c r="J2006" s="273"/>
    </row>
    <row r="2007" spans="10:10">
      <c r="J2007" s="273"/>
    </row>
    <row r="2008" spans="10:10">
      <c r="J2008" s="273"/>
    </row>
    <row r="2009" spans="10:10">
      <c r="J2009" s="273"/>
    </row>
    <row r="2010" spans="10:10">
      <c r="J2010" s="273"/>
    </row>
    <row r="2011" spans="10:10">
      <c r="J2011" s="273"/>
    </row>
    <row r="2012" spans="10:10">
      <c r="J2012" s="273"/>
    </row>
    <row r="2013" spans="10:10">
      <c r="J2013" s="273"/>
    </row>
    <row r="2014" spans="10:10">
      <c r="J2014" s="273"/>
    </row>
    <row r="2015" spans="10:10">
      <c r="J2015" s="273"/>
    </row>
    <row r="2016" spans="10:10">
      <c r="J2016" s="273"/>
    </row>
    <row r="2017" spans="10:10">
      <c r="J2017" s="273"/>
    </row>
    <row r="2018" spans="10:10">
      <c r="J2018" s="273"/>
    </row>
    <row r="2019" spans="10:10">
      <c r="J2019" s="273"/>
    </row>
    <row r="2020" spans="10:10">
      <c r="J2020" s="273"/>
    </row>
    <row r="2021" spans="10:10">
      <c r="J2021" s="273"/>
    </row>
    <row r="2022" spans="10:10">
      <c r="J2022" s="273"/>
    </row>
    <row r="2023" spans="10:10">
      <c r="J2023" s="273"/>
    </row>
    <row r="2024" spans="10:10">
      <c r="J2024" s="273"/>
    </row>
    <row r="2025" spans="10:10">
      <c r="J2025" s="273"/>
    </row>
    <row r="2026" spans="10:10">
      <c r="J2026" s="273"/>
    </row>
    <row r="2027" spans="10:10">
      <c r="J2027" s="273"/>
    </row>
    <row r="2028" spans="10:10">
      <c r="J2028" s="273"/>
    </row>
    <row r="2029" spans="10:10">
      <c r="J2029" s="273"/>
    </row>
    <row r="2030" spans="10:10">
      <c r="J2030" s="273"/>
    </row>
    <row r="2031" spans="10:10">
      <c r="J2031" s="273"/>
    </row>
    <row r="2032" spans="10:10">
      <c r="J2032" s="273"/>
    </row>
    <row r="2033" spans="10:10">
      <c r="J2033" s="273"/>
    </row>
    <row r="2034" spans="10:10">
      <c r="J2034" s="273"/>
    </row>
    <row r="2035" spans="10:10">
      <c r="J2035" s="273"/>
    </row>
    <row r="2036" spans="10:10">
      <c r="J2036" s="273"/>
    </row>
    <row r="2037" spans="10:10">
      <c r="J2037" s="273"/>
    </row>
    <row r="2038" spans="10:10">
      <c r="J2038" s="273"/>
    </row>
    <row r="2039" spans="10:10">
      <c r="J2039" s="273"/>
    </row>
    <row r="2040" spans="10:10">
      <c r="J2040" s="273"/>
    </row>
    <row r="2041" spans="10:10">
      <c r="J2041" s="273"/>
    </row>
    <row r="2042" spans="10:10">
      <c r="J2042" s="273"/>
    </row>
    <row r="2043" spans="10:10">
      <c r="J2043" s="273"/>
    </row>
    <row r="2044" spans="10:10">
      <c r="J2044" s="273"/>
    </row>
    <row r="2045" spans="10:10">
      <c r="J2045" s="273"/>
    </row>
    <row r="2046" spans="10:10">
      <c r="J2046" s="273"/>
    </row>
    <row r="2047" spans="10:10">
      <c r="J2047" s="273"/>
    </row>
    <row r="2048" spans="10:10">
      <c r="J2048" s="273"/>
    </row>
    <row r="2049" spans="10:10">
      <c r="J2049" s="273"/>
    </row>
    <row r="2050" spans="10:10">
      <c r="J2050" s="273"/>
    </row>
    <row r="2051" spans="10:10">
      <c r="J2051" s="273"/>
    </row>
    <row r="2052" spans="10:10">
      <c r="J2052" s="273"/>
    </row>
    <row r="2053" spans="10:10">
      <c r="J2053" s="273"/>
    </row>
    <row r="2054" spans="10:10">
      <c r="J2054" s="273"/>
    </row>
    <row r="2055" spans="10:10">
      <c r="J2055" s="273"/>
    </row>
    <row r="2056" spans="10:10">
      <c r="J2056" s="273"/>
    </row>
    <row r="2057" spans="10:10">
      <c r="J2057" s="273"/>
    </row>
    <row r="2058" spans="10:10">
      <c r="J2058" s="273"/>
    </row>
    <row r="2059" spans="10:10">
      <c r="J2059" s="273"/>
    </row>
    <row r="2060" spans="10:10">
      <c r="J2060" s="273"/>
    </row>
    <row r="2061" spans="10:10">
      <c r="J2061" s="273"/>
    </row>
    <row r="2062" spans="10:10">
      <c r="J2062" s="273"/>
    </row>
    <row r="2063" spans="10:10">
      <c r="J2063" s="273"/>
    </row>
    <row r="2064" spans="10:10">
      <c r="J2064" s="273"/>
    </row>
    <row r="2065" spans="10:10">
      <c r="J2065" s="273"/>
    </row>
    <row r="2066" spans="10:10">
      <c r="J2066" s="273"/>
    </row>
    <row r="2067" spans="10:10">
      <c r="J2067" s="273"/>
    </row>
    <row r="2068" spans="10:10">
      <c r="J2068" s="273"/>
    </row>
    <row r="2069" spans="10:10">
      <c r="J2069" s="273"/>
    </row>
    <row r="2070" spans="10:10">
      <c r="J2070" s="273"/>
    </row>
    <row r="2071" spans="10:10">
      <c r="J2071" s="273"/>
    </row>
    <row r="2072" spans="10:10">
      <c r="J2072" s="273"/>
    </row>
    <row r="2073" spans="10:10">
      <c r="J2073" s="273"/>
    </row>
    <row r="2074" spans="10:10">
      <c r="J2074" s="273"/>
    </row>
    <row r="2075" spans="10:10">
      <c r="J2075" s="273"/>
    </row>
    <row r="2076" spans="10:10">
      <c r="J2076" s="273"/>
    </row>
    <row r="2077" spans="10:10">
      <c r="J2077" s="273"/>
    </row>
    <row r="2078" spans="10:10">
      <c r="J2078" s="273"/>
    </row>
    <row r="2079" spans="10:10">
      <c r="J2079" s="273"/>
    </row>
    <row r="2080" spans="10:10">
      <c r="J2080" s="273"/>
    </row>
    <row r="2081" spans="10:10">
      <c r="J2081" s="273"/>
    </row>
    <row r="2082" spans="10:10">
      <c r="J2082" s="273"/>
    </row>
    <row r="2083" spans="10:10">
      <c r="J2083" s="273"/>
    </row>
    <row r="2084" spans="10:10">
      <c r="J2084" s="273"/>
    </row>
    <row r="2085" spans="10:10">
      <c r="J2085" s="273"/>
    </row>
    <row r="2086" spans="10:10">
      <c r="J2086" s="273"/>
    </row>
    <row r="2087" spans="10:10">
      <c r="J2087" s="273"/>
    </row>
    <row r="2088" spans="10:10">
      <c r="J2088" s="273"/>
    </row>
    <row r="2089" spans="10:10">
      <c r="J2089" s="273"/>
    </row>
    <row r="2090" spans="10:10">
      <c r="J2090" s="273"/>
    </row>
    <row r="2091" spans="10:10">
      <c r="J2091" s="273"/>
    </row>
    <row r="2092" spans="10:10">
      <c r="J2092" s="273"/>
    </row>
    <row r="2093" spans="10:10">
      <c r="J2093" s="273"/>
    </row>
    <row r="2094" spans="10:10">
      <c r="J2094" s="273"/>
    </row>
    <row r="2095" spans="10:10">
      <c r="J2095" s="273"/>
    </row>
    <row r="2096" spans="10:10">
      <c r="J2096" s="273"/>
    </row>
    <row r="2097" spans="10:10">
      <c r="J2097" s="273"/>
    </row>
    <row r="2098" spans="10:10">
      <c r="J2098" s="273"/>
    </row>
    <row r="2099" spans="10:10">
      <c r="J2099" s="273"/>
    </row>
    <row r="2100" spans="10:10">
      <c r="J2100" s="273"/>
    </row>
    <row r="2101" spans="10:10">
      <c r="J2101" s="273"/>
    </row>
    <row r="2102" spans="10:10">
      <c r="J2102" s="273"/>
    </row>
    <row r="2103" spans="10:10">
      <c r="J2103" s="273"/>
    </row>
    <row r="2104" spans="10:10">
      <c r="J2104" s="273"/>
    </row>
    <row r="2105" spans="10:10">
      <c r="J2105" s="273"/>
    </row>
    <row r="2106" spans="10:10">
      <c r="J2106" s="273"/>
    </row>
    <row r="2107" spans="10:10">
      <c r="J2107" s="273"/>
    </row>
    <row r="2108" spans="10:10">
      <c r="J2108" s="273"/>
    </row>
    <row r="2109" spans="10:10">
      <c r="J2109" s="273"/>
    </row>
    <row r="2110" spans="10:10">
      <c r="J2110" s="273"/>
    </row>
    <row r="2111" spans="10:10">
      <c r="J2111" s="273"/>
    </row>
    <row r="2112" spans="10:10">
      <c r="J2112" s="273"/>
    </row>
    <row r="2113" spans="10:10">
      <c r="J2113" s="273"/>
    </row>
    <row r="2114" spans="10:10">
      <c r="J2114" s="273"/>
    </row>
    <row r="2115" spans="10:10">
      <c r="J2115" s="273"/>
    </row>
    <row r="2116" spans="10:10">
      <c r="J2116" s="273"/>
    </row>
    <row r="2117" spans="10:10">
      <c r="J2117" s="273"/>
    </row>
    <row r="2118" spans="10:10">
      <c r="J2118" s="273"/>
    </row>
    <row r="2119" spans="10:10">
      <c r="J2119" s="273"/>
    </row>
    <row r="2120" spans="10:10">
      <c r="J2120" s="273"/>
    </row>
    <row r="2121" spans="10:10">
      <c r="J2121" s="273"/>
    </row>
    <row r="2122" spans="10:10">
      <c r="J2122" s="273"/>
    </row>
    <row r="2123" spans="10:10">
      <c r="J2123" s="273"/>
    </row>
    <row r="2124" spans="10:10">
      <c r="J2124" s="273"/>
    </row>
    <row r="2125" spans="10:10">
      <c r="J2125" s="273"/>
    </row>
    <row r="2126" spans="10:10">
      <c r="J2126" s="273"/>
    </row>
    <row r="2127" spans="10:10">
      <c r="J2127" s="273"/>
    </row>
    <row r="2128" spans="10:10">
      <c r="J2128" s="273"/>
    </row>
    <row r="2129" spans="10:10">
      <c r="J2129" s="273"/>
    </row>
    <row r="2130" spans="10:10">
      <c r="J2130" s="273"/>
    </row>
    <row r="2131" spans="10:10">
      <c r="J2131" s="273"/>
    </row>
    <row r="2132" spans="10:10">
      <c r="J2132" s="273"/>
    </row>
    <row r="2133" spans="10:10">
      <c r="J2133" s="273"/>
    </row>
    <row r="2134" spans="10:10">
      <c r="J2134" s="273"/>
    </row>
    <row r="2135" spans="10:10">
      <c r="J2135" s="273"/>
    </row>
    <row r="2136" spans="10:10">
      <c r="J2136" s="273"/>
    </row>
    <row r="2137" spans="10:10">
      <c r="J2137" s="273"/>
    </row>
    <row r="2138" spans="10:10">
      <c r="J2138" s="273"/>
    </row>
    <row r="2139" spans="10:10">
      <c r="J2139" s="273"/>
    </row>
    <row r="2140" spans="10:10">
      <c r="J2140" s="273"/>
    </row>
    <row r="2141" spans="10:10">
      <c r="J2141" s="273"/>
    </row>
    <row r="2142" spans="10:10">
      <c r="J2142" s="273"/>
    </row>
    <row r="2143" spans="10:10">
      <c r="J2143" s="273"/>
    </row>
    <row r="2144" spans="10:10">
      <c r="J2144" s="273"/>
    </row>
    <row r="2145" spans="10:10">
      <c r="J2145" s="273"/>
    </row>
    <row r="2146" spans="10:10">
      <c r="J2146" s="273"/>
    </row>
    <row r="2147" spans="10:10">
      <c r="J2147" s="273"/>
    </row>
    <row r="2148" spans="10:10">
      <c r="J2148" s="273"/>
    </row>
    <row r="2149" spans="10:10">
      <c r="J2149" s="273"/>
    </row>
    <row r="2150" spans="10:10">
      <c r="J2150" s="273"/>
    </row>
    <row r="2151" spans="10:10">
      <c r="J2151" s="273"/>
    </row>
    <row r="2152" spans="10:10">
      <c r="J2152" s="273"/>
    </row>
    <row r="2153" spans="10:10">
      <c r="J2153" s="273"/>
    </row>
    <row r="2154" spans="10:10">
      <c r="J2154" s="273"/>
    </row>
    <row r="2155" spans="10:10">
      <c r="J2155" s="273"/>
    </row>
    <row r="2156" spans="10:10">
      <c r="J2156" s="273"/>
    </row>
    <row r="2157" spans="10:10">
      <c r="J2157" s="273"/>
    </row>
    <row r="2158" spans="10:10">
      <c r="J2158" s="273"/>
    </row>
    <row r="2159" spans="10:10">
      <c r="J2159" s="273"/>
    </row>
    <row r="2160" spans="10:10">
      <c r="J2160" s="273"/>
    </row>
    <row r="2161" spans="10:10">
      <c r="J2161" s="273"/>
    </row>
    <row r="2162" spans="10:10">
      <c r="J2162" s="273"/>
    </row>
    <row r="2163" spans="10:10">
      <c r="J2163" s="273"/>
    </row>
    <row r="2164" spans="10:10">
      <c r="J2164" s="273"/>
    </row>
    <row r="2165" spans="10:10">
      <c r="J2165" s="273"/>
    </row>
    <row r="2166" spans="10:10">
      <c r="J2166" s="273"/>
    </row>
    <row r="2167" spans="10:10">
      <c r="J2167" s="273"/>
    </row>
    <row r="2168" spans="10:10">
      <c r="J2168" s="273"/>
    </row>
    <row r="2169" spans="10:10">
      <c r="J2169" s="273"/>
    </row>
    <row r="2170" spans="10:10">
      <c r="J2170" s="273"/>
    </row>
    <row r="2171" spans="10:10">
      <c r="J2171" s="273"/>
    </row>
    <row r="2172" spans="10:10">
      <c r="J2172" s="273"/>
    </row>
    <row r="2173" spans="10:10">
      <c r="J2173" s="273"/>
    </row>
    <row r="2174" spans="10:10">
      <c r="J2174" s="273"/>
    </row>
    <row r="2175" spans="10:10">
      <c r="J2175" s="273"/>
    </row>
    <row r="2176" spans="10:10">
      <c r="J2176" s="273"/>
    </row>
    <row r="2177" spans="10:10">
      <c r="J2177" s="273"/>
    </row>
    <row r="2178" spans="10:10">
      <c r="J2178" s="273"/>
    </row>
    <row r="2179" spans="10:10">
      <c r="J2179" s="273"/>
    </row>
    <row r="2180" spans="10:10">
      <c r="J2180" s="273"/>
    </row>
    <row r="2181" spans="10:10">
      <c r="J2181" s="273"/>
    </row>
    <row r="2182" spans="10:10">
      <c r="J2182" s="273"/>
    </row>
    <row r="2183" spans="10:10">
      <c r="J2183" s="273"/>
    </row>
    <row r="2184" spans="10:10">
      <c r="J2184" s="273"/>
    </row>
    <row r="2185" spans="10:10">
      <c r="J2185" s="273"/>
    </row>
    <row r="2186" spans="10:10">
      <c r="J2186" s="273"/>
    </row>
    <row r="2187" spans="10:10">
      <c r="J2187" s="273"/>
    </row>
    <row r="2188" spans="10:10">
      <c r="J2188" s="273"/>
    </row>
    <row r="2189" spans="10:10">
      <c r="J2189" s="273"/>
    </row>
    <row r="2190" spans="10:10">
      <c r="J2190" s="273"/>
    </row>
    <row r="2191" spans="10:10">
      <c r="J2191" s="273"/>
    </row>
    <row r="2192" spans="10:10">
      <c r="J2192" s="273"/>
    </row>
    <row r="2193" spans="10:10">
      <c r="J2193" s="273"/>
    </row>
    <row r="2194" spans="10:10">
      <c r="J2194" s="273"/>
    </row>
    <row r="2195" spans="10:10">
      <c r="J2195" s="273"/>
    </row>
    <row r="2196" spans="10:10">
      <c r="J2196" s="273"/>
    </row>
    <row r="2197" spans="10:10">
      <c r="J2197" s="273"/>
    </row>
    <row r="2198" spans="10:10">
      <c r="J2198" s="273"/>
    </row>
    <row r="2199" spans="10:10">
      <c r="J2199" s="273"/>
    </row>
    <row r="2200" spans="10:10">
      <c r="J2200" s="273"/>
    </row>
    <row r="2201" spans="10:10">
      <c r="J2201" s="273"/>
    </row>
    <row r="2202" spans="10:10">
      <c r="J2202" s="273"/>
    </row>
    <row r="2203" spans="10:10">
      <c r="J2203" s="273"/>
    </row>
    <row r="2204" spans="10:10">
      <c r="J2204" s="273"/>
    </row>
    <row r="2205" spans="10:10">
      <c r="J2205" s="273"/>
    </row>
    <row r="2206" spans="10:10">
      <c r="J2206" s="273"/>
    </row>
    <row r="2207" spans="10:10">
      <c r="J2207" s="273"/>
    </row>
    <row r="2208" spans="10:10">
      <c r="J2208" s="273"/>
    </row>
    <row r="2209" spans="10:10">
      <c r="J2209" s="273"/>
    </row>
    <row r="2210" spans="10:10">
      <c r="J2210" s="273"/>
    </row>
    <row r="2211" spans="10:10">
      <c r="J2211" s="273"/>
    </row>
    <row r="2212" spans="10:10">
      <c r="J2212" s="273"/>
    </row>
    <row r="2213" spans="10:10">
      <c r="J2213" s="273"/>
    </row>
    <row r="2214" spans="10:10">
      <c r="J2214" s="273"/>
    </row>
    <row r="2215" spans="10:10">
      <c r="J2215" s="273"/>
    </row>
    <row r="2216" spans="10:10">
      <c r="J2216" s="273"/>
    </row>
    <row r="2217" spans="10:10">
      <c r="J2217" s="273"/>
    </row>
    <row r="2218" spans="10:10">
      <c r="J2218" s="273"/>
    </row>
    <row r="2219" spans="10:10">
      <c r="J2219" s="273"/>
    </row>
    <row r="2220" spans="10:10">
      <c r="J2220" s="273"/>
    </row>
    <row r="2221" spans="10:10">
      <c r="J2221" s="273"/>
    </row>
    <row r="2222" spans="10:10">
      <c r="J2222" s="273"/>
    </row>
    <row r="2223" spans="10:10">
      <c r="J2223" s="273"/>
    </row>
    <row r="2224" spans="10:10">
      <c r="J2224" s="273"/>
    </row>
    <row r="2225" spans="10:10">
      <c r="J2225" s="273"/>
    </row>
    <row r="2226" spans="10:10">
      <c r="J2226" s="273"/>
    </row>
    <row r="2227" spans="10:10">
      <c r="J2227" s="273"/>
    </row>
    <row r="2228" spans="10:10">
      <c r="J2228" s="273"/>
    </row>
    <row r="2229" spans="10:10">
      <c r="J2229" s="273"/>
    </row>
    <row r="2230" spans="10:10">
      <c r="J2230" s="273"/>
    </row>
    <row r="2231" spans="10:10">
      <c r="J2231" s="273"/>
    </row>
    <row r="2232" spans="10:10">
      <c r="J2232" s="273"/>
    </row>
    <row r="2233" spans="10:10">
      <c r="J2233" s="273"/>
    </row>
    <row r="2234" spans="10:10">
      <c r="J2234" s="273"/>
    </row>
    <row r="2235" spans="10:10">
      <c r="J2235" s="273"/>
    </row>
    <row r="2236" spans="10:10">
      <c r="J2236" s="273"/>
    </row>
    <row r="2237" spans="10:10">
      <c r="J2237" s="273"/>
    </row>
    <row r="2238" spans="10:10">
      <c r="J2238" s="273"/>
    </row>
    <row r="2239" spans="10:10">
      <c r="J2239" s="273"/>
    </row>
    <row r="2240" spans="10:10">
      <c r="J2240" s="273"/>
    </row>
    <row r="2241" spans="10:10">
      <c r="J2241" s="273"/>
    </row>
    <row r="2242" spans="10:10">
      <c r="J2242" s="273"/>
    </row>
    <row r="2243" spans="10:10">
      <c r="J2243" s="273"/>
    </row>
    <row r="2244" spans="10:10">
      <c r="J2244" s="273"/>
    </row>
    <row r="2245" spans="10:10">
      <c r="J2245" s="273"/>
    </row>
    <row r="2246" spans="10:10">
      <c r="J2246" s="273"/>
    </row>
    <row r="2247" spans="10:10">
      <c r="J2247" s="273"/>
    </row>
    <row r="2248" spans="10:10">
      <c r="J2248" s="273"/>
    </row>
    <row r="2249" spans="10:10">
      <c r="J2249" s="273"/>
    </row>
    <row r="2250" spans="10:10">
      <c r="J2250" s="273"/>
    </row>
    <row r="2251" spans="10:10">
      <c r="J2251" s="273"/>
    </row>
    <row r="2252" spans="10:10">
      <c r="J2252" s="273"/>
    </row>
    <row r="2253" spans="10:10">
      <c r="J2253" s="273"/>
    </row>
    <row r="2254" spans="10:10">
      <c r="J2254" s="273"/>
    </row>
    <row r="2255" spans="10:10">
      <c r="J2255" s="273"/>
    </row>
    <row r="2256" spans="10:10">
      <c r="J2256" s="273"/>
    </row>
    <row r="2257" spans="10:10">
      <c r="J2257" s="273"/>
    </row>
    <row r="2258" spans="10:10">
      <c r="J2258" s="273"/>
    </row>
    <row r="2259" spans="10:10">
      <c r="J2259" s="273"/>
    </row>
    <row r="2260" spans="10:10">
      <c r="J2260" s="273"/>
    </row>
    <row r="2261" spans="10:10">
      <c r="J2261" s="273"/>
    </row>
    <row r="2262" spans="10:10">
      <c r="J2262" s="273"/>
    </row>
    <row r="2263" spans="10:10">
      <c r="J2263" s="273"/>
    </row>
    <row r="2264" spans="10:10">
      <c r="J2264" s="273"/>
    </row>
    <row r="2265" spans="10:10">
      <c r="J2265" s="273"/>
    </row>
    <row r="2266" spans="10:10">
      <c r="J2266" s="273"/>
    </row>
    <row r="2267" spans="10:10">
      <c r="J2267" s="273"/>
    </row>
    <row r="2268" spans="10:10">
      <c r="J2268" s="273"/>
    </row>
    <row r="2269" spans="10:10">
      <c r="J2269" s="273"/>
    </row>
    <row r="2270" spans="10:10">
      <c r="J2270" s="273"/>
    </row>
    <row r="2271" spans="10:10">
      <c r="J2271" s="273"/>
    </row>
    <row r="2272" spans="10:10">
      <c r="J2272" s="273"/>
    </row>
    <row r="2273" spans="10:10">
      <c r="J2273" s="273"/>
    </row>
    <row r="2274" spans="10:10">
      <c r="J2274" s="273"/>
    </row>
    <row r="2275" spans="10:10">
      <c r="J2275" s="273"/>
    </row>
    <row r="2276" spans="10:10">
      <c r="J2276" s="273"/>
    </row>
    <row r="2277" spans="10:10">
      <c r="J2277" s="273"/>
    </row>
    <row r="2278" spans="10:10">
      <c r="J2278" s="273"/>
    </row>
    <row r="2279" spans="10:10">
      <c r="J2279" s="273"/>
    </row>
    <row r="2280" spans="10:10">
      <c r="J2280" s="273"/>
    </row>
    <row r="2281" spans="10:10">
      <c r="J2281" s="273"/>
    </row>
    <row r="2282" spans="10:10">
      <c r="J2282" s="273"/>
    </row>
    <row r="2283" spans="10:10">
      <c r="J2283" s="273"/>
    </row>
    <row r="2284" spans="10:10">
      <c r="J2284" s="273"/>
    </row>
    <row r="2285" spans="10:10">
      <c r="J2285" s="273"/>
    </row>
    <row r="2286" spans="10:10">
      <c r="J2286" s="273"/>
    </row>
    <row r="2287" spans="10:10">
      <c r="J2287" s="273"/>
    </row>
    <row r="2288" spans="10:10">
      <c r="J2288" s="273"/>
    </row>
    <row r="2289" spans="10:10">
      <c r="J2289" s="273"/>
    </row>
    <row r="2290" spans="10:10">
      <c r="J2290" s="273"/>
    </row>
    <row r="2291" spans="10:10">
      <c r="J2291" s="273"/>
    </row>
    <row r="2292" spans="10:10">
      <c r="J2292" s="273"/>
    </row>
    <row r="2293" spans="10:10">
      <c r="J2293" s="273"/>
    </row>
    <row r="2294" spans="10:10">
      <c r="J2294" s="273"/>
    </row>
    <row r="2295" spans="10:10">
      <c r="J2295" s="273"/>
    </row>
    <row r="2296" spans="10:10">
      <c r="J2296" s="273"/>
    </row>
    <row r="2297" spans="10:10">
      <c r="J2297" s="273"/>
    </row>
    <row r="2298" spans="10:10">
      <c r="J2298" s="273"/>
    </row>
    <row r="2299" spans="10:10">
      <c r="J2299" s="273"/>
    </row>
    <row r="2300" spans="10:10">
      <c r="J2300" s="273"/>
    </row>
    <row r="2301" spans="10:10">
      <c r="J2301" s="273"/>
    </row>
    <row r="2302" spans="10:10">
      <c r="J2302" s="273"/>
    </row>
    <row r="2303" spans="10:10">
      <c r="J2303" s="273"/>
    </row>
    <row r="2304" spans="10:10">
      <c r="J2304" s="273"/>
    </row>
    <row r="2305" spans="10:10">
      <c r="J2305" s="273"/>
    </row>
    <row r="2306" spans="10:10">
      <c r="J2306" s="273"/>
    </row>
    <row r="2307" spans="10:10">
      <c r="J2307" s="273"/>
    </row>
    <row r="2308" spans="10:10">
      <c r="J2308" s="273"/>
    </row>
    <row r="2309" spans="10:10">
      <c r="J2309" s="273"/>
    </row>
    <row r="2310" spans="10:10">
      <c r="J2310" s="273"/>
    </row>
    <row r="2311" spans="10:10">
      <c r="J2311" s="273"/>
    </row>
    <row r="2312" spans="10:10">
      <c r="J2312" s="273"/>
    </row>
    <row r="2313" spans="10:10">
      <c r="J2313" s="273"/>
    </row>
    <row r="2314" spans="10:10">
      <c r="J2314" s="273"/>
    </row>
    <row r="2315" spans="10:10">
      <c r="J2315" s="273"/>
    </row>
    <row r="2316" spans="10:10">
      <c r="J2316" s="273"/>
    </row>
    <row r="2317" spans="10:10">
      <c r="J2317" s="273"/>
    </row>
    <row r="2318" spans="10:10">
      <c r="J2318" s="273"/>
    </row>
    <row r="2319" spans="10:10">
      <c r="J2319" s="273"/>
    </row>
    <row r="2320" spans="10:10">
      <c r="J2320" s="273"/>
    </row>
    <row r="2321" spans="10:10">
      <c r="J2321" s="273"/>
    </row>
    <row r="2322" spans="10:10">
      <c r="J2322" s="273"/>
    </row>
    <row r="2323" spans="10:10">
      <c r="J2323" s="273"/>
    </row>
    <row r="2324" spans="10:10">
      <c r="J2324" s="273"/>
    </row>
    <row r="2325" spans="10:10">
      <c r="J2325" s="273"/>
    </row>
    <row r="2326" spans="10:10">
      <c r="J2326" s="273"/>
    </row>
    <row r="2327" spans="10:10">
      <c r="J2327" s="273"/>
    </row>
    <row r="2328" spans="10:10">
      <c r="J2328" s="273"/>
    </row>
    <row r="2329" spans="10:10">
      <c r="J2329" s="273"/>
    </row>
    <row r="2330" spans="10:10">
      <c r="J2330" s="273"/>
    </row>
    <row r="2331" spans="10:10">
      <c r="J2331" s="273"/>
    </row>
    <row r="2332" spans="10:10">
      <c r="J2332" s="273"/>
    </row>
    <row r="2333" spans="10:10">
      <c r="J2333" s="273"/>
    </row>
    <row r="2334" spans="10:10">
      <c r="J2334" s="273"/>
    </row>
    <row r="2335" spans="10:10">
      <c r="J2335" s="273"/>
    </row>
    <row r="2336" spans="10:10">
      <c r="J2336" s="273"/>
    </row>
    <row r="2337" spans="10:10">
      <c r="J2337" s="273"/>
    </row>
    <row r="2338" spans="10:10">
      <c r="J2338" s="273"/>
    </row>
    <row r="2339" spans="10:10">
      <c r="J2339" s="273"/>
    </row>
    <row r="2340" spans="10:10">
      <c r="J2340" s="273"/>
    </row>
    <row r="2341" spans="10:10">
      <c r="J2341" s="273"/>
    </row>
    <row r="2342" spans="10:10">
      <c r="J2342" s="273"/>
    </row>
    <row r="2343" spans="10:10">
      <c r="J2343" s="273"/>
    </row>
    <row r="2344" spans="10:10">
      <c r="J2344" s="273"/>
    </row>
    <row r="2345" spans="10:10">
      <c r="J2345" s="273"/>
    </row>
    <row r="2346" spans="10:10">
      <c r="J2346" s="273"/>
    </row>
    <row r="2347" spans="10:10">
      <c r="J2347" s="273"/>
    </row>
    <row r="2348" spans="10:10">
      <c r="J2348" s="273"/>
    </row>
    <row r="2349" spans="10:10">
      <c r="J2349" s="273"/>
    </row>
    <row r="2350" spans="10:10">
      <c r="J2350" s="273"/>
    </row>
    <row r="2351" spans="10:10">
      <c r="J2351" s="273"/>
    </row>
    <row r="2352" spans="10:10">
      <c r="J2352" s="273"/>
    </row>
    <row r="2353" spans="10:10">
      <c r="J2353" s="273"/>
    </row>
    <row r="2354" spans="10:10">
      <c r="J2354" s="273"/>
    </row>
    <row r="2355" spans="10:10">
      <c r="J2355" s="273"/>
    </row>
    <row r="2356" spans="10:10">
      <c r="J2356" s="273"/>
    </row>
    <row r="2357" spans="10:10">
      <c r="J2357" s="273"/>
    </row>
    <row r="2358" spans="10:10">
      <c r="J2358" s="273"/>
    </row>
    <row r="2359" spans="10:10">
      <c r="J2359" s="273"/>
    </row>
    <row r="2360" spans="10:10">
      <c r="J2360" s="273"/>
    </row>
    <row r="2361" spans="10:10">
      <c r="J2361" s="273"/>
    </row>
    <row r="2362" spans="10:10">
      <c r="J2362" s="273"/>
    </row>
    <row r="2363" spans="10:10">
      <c r="J2363" s="273"/>
    </row>
    <row r="2364" spans="10:10">
      <c r="J2364" s="273"/>
    </row>
    <row r="2365" spans="10:10">
      <c r="J2365" s="273"/>
    </row>
    <row r="2366" spans="10:10">
      <c r="J2366" s="273"/>
    </row>
    <row r="2367" spans="10:10">
      <c r="J2367" s="273"/>
    </row>
    <row r="2368" spans="10:10">
      <c r="J2368" s="273"/>
    </row>
    <row r="2369" spans="10:10">
      <c r="J2369" s="273"/>
    </row>
    <row r="2370" spans="10:10">
      <c r="J2370" s="273"/>
    </row>
    <row r="2371" spans="10:10">
      <c r="J2371" s="273"/>
    </row>
    <row r="2372" spans="10:10">
      <c r="J2372" s="273"/>
    </row>
    <row r="2373" spans="10:10">
      <c r="J2373" s="273"/>
    </row>
    <row r="2374" spans="10:10">
      <c r="J2374" s="273"/>
    </row>
    <row r="2375" spans="10:10">
      <c r="J2375" s="273"/>
    </row>
    <row r="2376" spans="10:10">
      <c r="J2376" s="273"/>
    </row>
    <row r="2377" spans="10:10">
      <c r="J2377" s="273"/>
    </row>
    <row r="2378" spans="10:10">
      <c r="J2378" s="273"/>
    </row>
    <row r="2379" spans="10:10">
      <c r="J2379" s="273"/>
    </row>
    <row r="2380" spans="10:10">
      <c r="J2380" s="273"/>
    </row>
    <row r="2381" spans="10:10">
      <c r="J2381" s="273"/>
    </row>
    <row r="2382" spans="10:10">
      <c r="J2382" s="273"/>
    </row>
    <row r="2383" spans="10:10">
      <c r="J2383" s="273"/>
    </row>
    <row r="2384" spans="10:10">
      <c r="J2384" s="273"/>
    </row>
    <row r="2385" spans="10:10">
      <c r="J2385" s="273"/>
    </row>
    <row r="2386" spans="10:10">
      <c r="J2386" s="273"/>
    </row>
    <row r="2387" spans="10:10">
      <c r="J2387" s="273"/>
    </row>
    <row r="2388" spans="10:10">
      <c r="J2388" s="273"/>
    </row>
    <row r="2389" spans="10:10">
      <c r="J2389" s="273"/>
    </row>
    <row r="2390" spans="10:10">
      <c r="J2390" s="273"/>
    </row>
    <row r="2391" spans="10:10">
      <c r="J2391" s="273"/>
    </row>
    <row r="2392" spans="10:10">
      <c r="J2392" s="273"/>
    </row>
    <row r="2393" spans="10:10">
      <c r="J2393" s="273"/>
    </row>
    <row r="2394" spans="10:10">
      <c r="J2394" s="273"/>
    </row>
    <row r="2395" spans="10:10">
      <c r="J2395" s="273"/>
    </row>
    <row r="2396" spans="10:10">
      <c r="J2396" s="273"/>
    </row>
    <row r="2397" spans="10:10">
      <c r="J2397" s="273"/>
    </row>
    <row r="2398" spans="10:10">
      <c r="J2398" s="273"/>
    </row>
    <row r="2399" spans="10:10">
      <c r="J2399" s="273"/>
    </row>
    <row r="2400" spans="10:10">
      <c r="J2400" s="273"/>
    </row>
    <row r="2401" spans="10:10">
      <c r="J2401" s="273"/>
    </row>
    <row r="2402" spans="10:10">
      <c r="J2402" s="273"/>
    </row>
    <row r="2403" spans="10:10">
      <c r="J2403" s="273"/>
    </row>
    <row r="2404" spans="10:10">
      <c r="J2404" s="273"/>
    </row>
    <row r="2405" spans="10:10">
      <c r="J2405" s="273"/>
    </row>
    <row r="2406" spans="10:10">
      <c r="J2406" s="273"/>
    </row>
    <row r="2407" spans="10:10">
      <c r="J2407" s="273"/>
    </row>
    <row r="2408" spans="10:10">
      <c r="J2408" s="273"/>
    </row>
    <row r="2409" spans="10:10">
      <c r="J2409" s="273"/>
    </row>
    <row r="2410" spans="10:10">
      <c r="J2410" s="273"/>
    </row>
    <row r="2411" spans="10:10">
      <c r="J2411" s="273"/>
    </row>
    <row r="2412" spans="10:10">
      <c r="J2412" s="273"/>
    </row>
    <row r="2413" spans="10:10">
      <c r="J2413" s="273"/>
    </row>
    <row r="2414" spans="10:10">
      <c r="J2414" s="273"/>
    </row>
    <row r="2415" spans="10:10">
      <c r="J2415" s="273"/>
    </row>
    <row r="2416" spans="10:10">
      <c r="J2416" s="273"/>
    </row>
    <row r="2417" spans="10:10">
      <c r="J2417" s="273"/>
    </row>
    <row r="2418" spans="10:10">
      <c r="J2418" s="273"/>
    </row>
    <row r="2419" spans="10:10">
      <c r="J2419" s="273"/>
    </row>
    <row r="2420" spans="10:10">
      <c r="J2420" s="273"/>
    </row>
    <row r="2421" spans="10:10">
      <c r="J2421" s="273"/>
    </row>
    <row r="2422" spans="10:10">
      <c r="J2422" s="273"/>
    </row>
    <row r="2423" spans="10:10">
      <c r="J2423" s="273"/>
    </row>
    <row r="2424" spans="10:10">
      <c r="J2424" s="273"/>
    </row>
    <row r="2425" spans="10:10">
      <c r="J2425" s="273"/>
    </row>
    <row r="2426" spans="10:10">
      <c r="J2426" s="273"/>
    </row>
    <row r="2427" spans="10:10">
      <c r="J2427" s="273"/>
    </row>
    <row r="2428" spans="10:10">
      <c r="J2428" s="273"/>
    </row>
    <row r="2429" spans="10:10">
      <c r="J2429" s="273"/>
    </row>
    <row r="2430" spans="10:10">
      <c r="J2430" s="273"/>
    </row>
    <row r="2431" spans="10:10">
      <c r="J2431" s="273"/>
    </row>
    <row r="2432" spans="10:10">
      <c r="J2432" s="273"/>
    </row>
    <row r="2433" spans="10:10">
      <c r="J2433" s="273"/>
    </row>
    <row r="2434" spans="10:10">
      <c r="J2434" s="273"/>
    </row>
    <row r="2435" spans="10:10">
      <c r="J2435" s="273"/>
    </row>
    <row r="2436" spans="10:10">
      <c r="J2436" s="273"/>
    </row>
    <row r="2437" spans="10:10">
      <c r="J2437" s="273"/>
    </row>
    <row r="2438" spans="10:10">
      <c r="J2438" s="273"/>
    </row>
    <row r="2439" spans="10:10">
      <c r="J2439" s="273"/>
    </row>
    <row r="2440" spans="10:10">
      <c r="J2440" s="273"/>
    </row>
    <row r="2441" spans="10:10">
      <c r="J2441" s="273"/>
    </row>
    <row r="2442" spans="10:10">
      <c r="J2442" s="273"/>
    </row>
    <row r="2443" spans="10:10">
      <c r="J2443" s="273"/>
    </row>
    <row r="2444" spans="10:10">
      <c r="J2444" s="273"/>
    </row>
    <row r="2445" spans="10:10">
      <c r="J2445" s="273"/>
    </row>
    <row r="2446" spans="10:10">
      <c r="J2446" s="273"/>
    </row>
    <row r="2447" spans="10:10">
      <c r="J2447" s="273"/>
    </row>
    <row r="2448" spans="10:10">
      <c r="J2448" s="273"/>
    </row>
    <row r="2449" spans="10:10">
      <c r="J2449" s="273"/>
    </row>
    <row r="2450" spans="10:10">
      <c r="J2450" s="273"/>
    </row>
    <row r="2451" spans="10:10">
      <c r="J2451" s="273"/>
    </row>
    <row r="2452" spans="10:10">
      <c r="J2452" s="273"/>
    </row>
    <row r="2453" spans="10:10">
      <c r="J2453" s="273"/>
    </row>
    <row r="2454" spans="10:10">
      <c r="J2454" s="273"/>
    </row>
    <row r="2455" spans="10:10">
      <c r="J2455" s="273"/>
    </row>
    <row r="2456" spans="10:10">
      <c r="J2456" s="273"/>
    </row>
    <row r="2457" spans="10:10">
      <c r="J2457" s="273"/>
    </row>
    <row r="2458" spans="10:10">
      <c r="J2458" s="273"/>
    </row>
    <row r="2459" spans="10:10">
      <c r="J2459" s="273"/>
    </row>
    <row r="2460" spans="10:10">
      <c r="J2460" s="273"/>
    </row>
    <row r="2461" spans="10:10">
      <c r="J2461" s="273"/>
    </row>
    <row r="2462" spans="10:10">
      <c r="J2462" s="273"/>
    </row>
    <row r="2463" spans="10:10">
      <c r="J2463" s="273"/>
    </row>
    <row r="2464" spans="10:10">
      <c r="J2464" s="273"/>
    </row>
    <row r="2465" spans="10:10">
      <c r="J2465" s="273"/>
    </row>
    <row r="2466" spans="10:10">
      <c r="J2466" s="273"/>
    </row>
    <row r="2467" spans="10:10">
      <c r="J2467" s="273"/>
    </row>
    <row r="2468" spans="10:10">
      <c r="J2468" s="273"/>
    </row>
    <row r="2469" spans="10:10">
      <c r="J2469" s="273"/>
    </row>
    <row r="2470" spans="10:10">
      <c r="J2470" s="273"/>
    </row>
    <row r="2471" spans="10:10">
      <c r="J2471" s="273"/>
    </row>
    <row r="2472" spans="10:10">
      <c r="J2472" s="273"/>
    </row>
    <row r="2473" spans="10:10">
      <c r="J2473" s="273"/>
    </row>
    <row r="2474" spans="10:10">
      <c r="J2474" s="273"/>
    </row>
    <row r="2475" spans="10:10">
      <c r="J2475" s="273"/>
    </row>
    <row r="2476" spans="10:10">
      <c r="J2476" s="273"/>
    </row>
    <row r="2477" spans="10:10">
      <c r="J2477" s="273"/>
    </row>
    <row r="2478" spans="10:10">
      <c r="J2478" s="273"/>
    </row>
    <row r="2479" spans="10:10">
      <c r="J2479" s="273"/>
    </row>
    <row r="2480" spans="10:10">
      <c r="J2480" s="273"/>
    </row>
    <row r="2481" spans="10:10">
      <c r="J2481" s="273"/>
    </row>
    <row r="2482" spans="10:10">
      <c r="J2482" s="273"/>
    </row>
    <row r="2483" spans="10:10">
      <c r="J2483" s="273"/>
    </row>
    <row r="2484" spans="10:10">
      <c r="J2484" s="273"/>
    </row>
    <row r="2485" spans="10:10">
      <c r="J2485" s="273"/>
    </row>
    <row r="2486" spans="10:10">
      <c r="J2486" s="273"/>
    </row>
    <row r="2487" spans="10:10">
      <c r="J2487" s="273"/>
    </row>
    <row r="2488" spans="10:10">
      <c r="J2488" s="273"/>
    </row>
    <row r="2489" spans="10:10">
      <c r="J2489" s="273"/>
    </row>
    <row r="2490" spans="10:10">
      <c r="J2490" s="273"/>
    </row>
    <row r="2491" spans="10:10">
      <c r="J2491" s="273"/>
    </row>
    <row r="2492" spans="10:10">
      <c r="J2492" s="273"/>
    </row>
    <row r="2493" spans="10:10">
      <c r="J2493" s="273"/>
    </row>
    <row r="2494" spans="10:10">
      <c r="J2494" s="273"/>
    </row>
    <row r="2495" spans="10:10">
      <c r="J2495" s="273"/>
    </row>
    <row r="2496" spans="10:10">
      <c r="J2496" s="273"/>
    </row>
    <row r="2497" spans="10:10">
      <c r="J2497" s="273"/>
    </row>
    <row r="2498" spans="10:10">
      <c r="J2498" s="273"/>
    </row>
    <row r="2499" spans="10:10">
      <c r="J2499" s="273"/>
    </row>
    <row r="2500" spans="10:10">
      <c r="J2500" s="273"/>
    </row>
    <row r="2501" spans="10:10">
      <c r="J2501" s="273"/>
    </row>
    <row r="2502" spans="10:10">
      <c r="J2502" s="273"/>
    </row>
    <row r="2503" spans="10:10">
      <c r="J2503" s="273"/>
    </row>
    <row r="2504" spans="10:10">
      <c r="J2504" s="273"/>
    </row>
    <row r="2505" spans="10:10">
      <c r="J2505" s="273"/>
    </row>
    <row r="2506" spans="10:10">
      <c r="J2506" s="273"/>
    </row>
    <row r="2507" spans="10:10">
      <c r="J2507" s="273"/>
    </row>
    <row r="2508" spans="10:10">
      <c r="J2508" s="273"/>
    </row>
    <row r="2509" spans="10:10">
      <c r="J2509" s="273"/>
    </row>
    <row r="2510" spans="10:10">
      <c r="J2510" s="273"/>
    </row>
    <row r="2511" spans="10:10">
      <c r="J2511" s="273"/>
    </row>
    <row r="2512" spans="10:10">
      <c r="J2512" s="273"/>
    </row>
    <row r="2513" spans="10:10">
      <c r="J2513" s="273"/>
    </row>
    <row r="2514" spans="10:10">
      <c r="J2514" s="273"/>
    </row>
    <row r="2515" spans="10:10">
      <c r="J2515" s="273"/>
    </row>
    <row r="2516" spans="10:10">
      <c r="J2516" s="273"/>
    </row>
    <row r="2517" spans="10:10">
      <c r="J2517" s="273"/>
    </row>
    <row r="2518" spans="10:10">
      <c r="J2518" s="273"/>
    </row>
    <row r="2519" spans="10:10">
      <c r="J2519" s="273"/>
    </row>
    <row r="2520" spans="10:10">
      <c r="J2520" s="273"/>
    </row>
    <row r="2521" spans="10:10">
      <c r="J2521" s="273"/>
    </row>
    <row r="2522" spans="10:10">
      <c r="J2522" s="273"/>
    </row>
    <row r="2523" spans="10:10">
      <c r="J2523" s="273"/>
    </row>
    <row r="2524" spans="10:10">
      <c r="J2524" s="273"/>
    </row>
    <row r="2525" spans="10:10">
      <c r="J2525" s="273"/>
    </row>
    <row r="2526" spans="10:10">
      <c r="J2526" s="273"/>
    </row>
    <row r="2527" spans="10:10">
      <c r="J2527" s="273"/>
    </row>
    <row r="2528" spans="10:10">
      <c r="J2528" s="273"/>
    </row>
    <row r="2529" spans="10:10">
      <c r="J2529" s="273"/>
    </row>
    <row r="2530" spans="10:10">
      <c r="J2530" s="273"/>
    </row>
    <row r="2531" spans="10:10">
      <c r="J2531" s="273"/>
    </row>
    <row r="2532" spans="10:10">
      <c r="J2532" s="273"/>
    </row>
    <row r="2533" spans="10:10">
      <c r="J2533" s="273"/>
    </row>
    <row r="2534" spans="10:10">
      <c r="J2534" s="273"/>
    </row>
    <row r="2535" spans="10:10">
      <c r="J2535" s="273"/>
    </row>
    <row r="2536" spans="10:10">
      <c r="J2536" s="273"/>
    </row>
    <row r="2537" spans="10:10">
      <c r="J2537" s="273"/>
    </row>
    <row r="2538" spans="10:10">
      <c r="J2538" s="273"/>
    </row>
    <row r="2539" spans="10:10">
      <c r="J2539" s="273"/>
    </row>
    <row r="2540" spans="10:10">
      <c r="J2540" s="273"/>
    </row>
    <row r="2541" spans="10:10">
      <c r="J2541" s="273"/>
    </row>
    <row r="2542" spans="10:10">
      <c r="J2542" s="273"/>
    </row>
    <row r="2543" spans="10:10">
      <c r="J2543" s="273"/>
    </row>
    <row r="2544" spans="10:10">
      <c r="J2544" s="273"/>
    </row>
    <row r="2545" spans="10:10">
      <c r="J2545" s="273"/>
    </row>
    <row r="2546" spans="10:10">
      <c r="J2546" s="273"/>
    </row>
    <row r="2547" spans="10:10">
      <c r="J2547" s="273"/>
    </row>
    <row r="2548" spans="10:10">
      <c r="J2548" s="273"/>
    </row>
    <row r="2549" spans="10:10">
      <c r="J2549" s="273"/>
    </row>
    <row r="2550" spans="10:10">
      <c r="J2550" s="273"/>
    </row>
    <row r="2551" spans="10:10">
      <c r="J2551" s="273"/>
    </row>
    <row r="2552" spans="10:10">
      <c r="J2552" s="273"/>
    </row>
    <row r="2553" spans="10:10">
      <c r="J2553" s="273"/>
    </row>
    <row r="2554" spans="10:10">
      <c r="J2554" s="273"/>
    </row>
    <row r="2555" spans="10:10">
      <c r="J2555" s="273"/>
    </row>
    <row r="2556" spans="10:10">
      <c r="J2556" s="273"/>
    </row>
    <row r="2557" spans="10:10">
      <c r="J2557" s="273"/>
    </row>
    <row r="2558" spans="10:10">
      <c r="J2558" s="273"/>
    </row>
    <row r="2559" spans="10:10">
      <c r="J2559" s="273"/>
    </row>
    <row r="2560" spans="10:10">
      <c r="J2560" s="273"/>
    </row>
    <row r="2561" spans="10:10">
      <c r="J2561" s="273"/>
    </row>
    <row r="2562" spans="10:10">
      <c r="J2562" s="273"/>
    </row>
    <row r="2563" spans="10:10">
      <c r="J2563" s="273"/>
    </row>
    <row r="2564" spans="10:10">
      <c r="J2564" s="273"/>
    </row>
    <row r="2565" spans="10:10">
      <c r="J2565" s="273"/>
    </row>
    <row r="2566" spans="10:10">
      <c r="J2566" s="273"/>
    </row>
    <row r="2567" spans="10:10">
      <c r="J2567" s="273"/>
    </row>
    <row r="2568" spans="10:10">
      <c r="J2568" s="273"/>
    </row>
    <row r="2569" spans="10:10">
      <c r="J2569" s="273"/>
    </row>
    <row r="2570" spans="10:10">
      <c r="J2570" s="273"/>
    </row>
    <row r="2571" spans="10:10">
      <c r="J2571" s="273"/>
    </row>
    <row r="2572" spans="10:10">
      <c r="J2572" s="273"/>
    </row>
    <row r="2573" spans="10:10">
      <c r="J2573" s="273"/>
    </row>
    <row r="2574" spans="10:10">
      <c r="J2574" s="273"/>
    </row>
    <row r="2575" spans="10:10">
      <c r="J2575" s="273"/>
    </row>
    <row r="2576" spans="10:10">
      <c r="J2576" s="273"/>
    </row>
    <row r="2577" spans="10:10">
      <c r="J2577" s="273"/>
    </row>
    <row r="2578" spans="10:10">
      <c r="J2578" s="273"/>
    </row>
    <row r="2579" spans="10:10">
      <c r="J2579" s="273"/>
    </row>
    <row r="2580" spans="10:10">
      <c r="J2580" s="273"/>
    </row>
    <row r="2581" spans="10:10">
      <c r="J2581" s="273"/>
    </row>
    <row r="2582" spans="10:10">
      <c r="J2582" s="273"/>
    </row>
    <row r="2583" spans="10:10">
      <c r="J2583" s="273"/>
    </row>
    <row r="2584" spans="10:10">
      <c r="J2584" s="273"/>
    </row>
    <row r="2585" spans="10:10">
      <c r="J2585" s="273"/>
    </row>
    <row r="2586" spans="10:10">
      <c r="J2586" s="273"/>
    </row>
    <row r="2587" spans="10:10">
      <c r="J2587" s="273"/>
    </row>
    <row r="2588" spans="10:10">
      <c r="J2588" s="273"/>
    </row>
    <row r="2589" spans="10:10">
      <c r="J2589" s="273"/>
    </row>
    <row r="2590" spans="10:10">
      <c r="J2590" s="273"/>
    </row>
    <row r="2591" spans="10:10">
      <c r="J2591" s="273"/>
    </row>
    <row r="2592" spans="10:10">
      <c r="J2592" s="273"/>
    </row>
    <row r="2593" spans="10:10">
      <c r="J2593" s="273"/>
    </row>
    <row r="2594" spans="10:10">
      <c r="J2594" s="273"/>
    </row>
    <row r="2595" spans="10:10">
      <c r="J2595" s="273"/>
    </row>
    <row r="2596" spans="10:10">
      <c r="J2596" s="273"/>
    </row>
    <row r="2597" spans="10:10">
      <c r="J2597" s="273"/>
    </row>
    <row r="2598" spans="10:10">
      <c r="J2598" s="273"/>
    </row>
    <row r="2599" spans="10:10">
      <c r="J2599" s="273"/>
    </row>
    <row r="2600" spans="10:10">
      <c r="J2600" s="273"/>
    </row>
    <row r="2601" spans="10:10">
      <c r="J2601" s="273"/>
    </row>
    <row r="2602" spans="10:10">
      <c r="J2602" s="273"/>
    </row>
    <row r="2603" spans="10:10">
      <c r="J2603" s="273"/>
    </row>
    <row r="2604" spans="10:10">
      <c r="J2604" s="273"/>
    </row>
    <row r="2605" spans="10:10">
      <c r="J2605" s="273"/>
    </row>
    <row r="2606" spans="10:10">
      <c r="J2606" s="273"/>
    </row>
    <row r="2607" spans="10:10">
      <c r="J2607" s="273"/>
    </row>
    <row r="2608" spans="10:10">
      <c r="J2608" s="273"/>
    </row>
    <row r="2609" spans="10:10">
      <c r="J2609" s="273"/>
    </row>
    <row r="2610" spans="10:10">
      <c r="J2610" s="273"/>
    </row>
    <row r="2611" spans="10:10">
      <c r="J2611" s="273"/>
    </row>
    <row r="2612" spans="10:10">
      <c r="J2612" s="273"/>
    </row>
    <row r="2613" spans="10:10">
      <c r="J2613" s="273"/>
    </row>
    <row r="2614" spans="10:10">
      <c r="J2614" s="273"/>
    </row>
    <row r="2615" spans="10:10">
      <c r="J2615" s="273"/>
    </row>
    <row r="2616" spans="10:10">
      <c r="J2616" s="273"/>
    </row>
    <row r="2617" spans="10:10">
      <c r="J2617" s="273"/>
    </row>
    <row r="2618" spans="10:10">
      <c r="J2618" s="273"/>
    </row>
    <row r="2619" spans="10:10">
      <c r="J2619" s="273"/>
    </row>
    <row r="2620" spans="10:10">
      <c r="J2620" s="273"/>
    </row>
    <row r="2621" spans="10:10">
      <c r="J2621" s="273"/>
    </row>
    <row r="2622" spans="10:10">
      <c r="J2622" s="273"/>
    </row>
    <row r="2623" spans="10:10">
      <c r="J2623" s="273"/>
    </row>
    <row r="2624" spans="10:10">
      <c r="J2624" s="273"/>
    </row>
    <row r="2625" spans="10:10">
      <c r="J2625" s="273"/>
    </row>
    <row r="2626" spans="10:10">
      <c r="J2626" s="273"/>
    </row>
    <row r="2627" spans="10:10">
      <c r="J2627" s="273"/>
    </row>
    <row r="2628" spans="10:10">
      <c r="J2628" s="273"/>
    </row>
    <row r="2629" spans="10:10">
      <c r="J2629" s="273"/>
    </row>
    <row r="2630" spans="10:10">
      <c r="J2630" s="273"/>
    </row>
    <row r="2631" spans="10:10">
      <c r="J2631" s="273"/>
    </row>
    <row r="2632" spans="10:10">
      <c r="J2632" s="273"/>
    </row>
    <row r="2633" spans="10:10">
      <c r="J2633" s="273"/>
    </row>
    <row r="2634" spans="10:10">
      <c r="J2634" s="273"/>
    </row>
    <row r="2635" spans="10:10">
      <c r="J2635" s="273"/>
    </row>
    <row r="2636" spans="10:10">
      <c r="J2636" s="273"/>
    </row>
    <row r="2637" spans="10:10">
      <c r="J2637" s="273"/>
    </row>
    <row r="2638" spans="10:10">
      <c r="J2638" s="273"/>
    </row>
    <row r="2639" spans="10:10">
      <c r="J2639" s="273"/>
    </row>
    <row r="2640" spans="10:10">
      <c r="J2640" s="273"/>
    </row>
    <row r="2641" spans="10:10">
      <c r="J2641" s="273"/>
    </row>
    <row r="2642" spans="10:10">
      <c r="J2642" s="273"/>
    </row>
    <row r="2643" spans="10:10">
      <c r="J2643" s="273"/>
    </row>
    <row r="2644" spans="10:10">
      <c r="J2644" s="273"/>
    </row>
    <row r="2645" spans="10:10">
      <c r="J2645" s="273"/>
    </row>
    <row r="2646" spans="10:10">
      <c r="J2646" s="273"/>
    </row>
    <row r="2647" spans="10:10">
      <c r="J2647" s="273"/>
    </row>
    <row r="2648" spans="10:10">
      <c r="J2648" s="273"/>
    </row>
    <row r="2649" spans="10:10">
      <c r="J2649" s="273"/>
    </row>
    <row r="2650" spans="10:10">
      <c r="J2650" s="273"/>
    </row>
    <row r="2651" spans="10:10">
      <c r="J2651" s="273"/>
    </row>
    <row r="2652" spans="10:10">
      <c r="J2652" s="273"/>
    </row>
    <row r="2653" spans="10:10">
      <c r="J2653" s="273"/>
    </row>
    <row r="2654" spans="10:10">
      <c r="J2654" s="273"/>
    </row>
    <row r="2655" spans="10:10">
      <c r="J2655" s="273"/>
    </row>
    <row r="2656" spans="10:10">
      <c r="J2656" s="273"/>
    </row>
    <row r="2657" spans="10:10">
      <c r="J2657" s="273"/>
    </row>
    <row r="2658" spans="10:10">
      <c r="J2658" s="273"/>
    </row>
    <row r="2659" spans="10:10">
      <c r="J2659" s="273"/>
    </row>
    <row r="2660" spans="10:10">
      <c r="J2660" s="273"/>
    </row>
    <row r="2661" spans="10:10">
      <c r="J2661" s="273"/>
    </row>
    <row r="2662" spans="10:10">
      <c r="J2662" s="273"/>
    </row>
    <row r="2663" spans="10:10">
      <c r="J2663" s="273"/>
    </row>
    <row r="2664" spans="10:10">
      <c r="J2664" s="273"/>
    </row>
    <row r="2665" spans="10:10">
      <c r="J2665" s="273"/>
    </row>
    <row r="2666" spans="10:10">
      <c r="J2666" s="273"/>
    </row>
    <row r="2667" spans="10:10">
      <c r="J2667" s="273"/>
    </row>
    <row r="2668" spans="10:10">
      <c r="J2668" s="273"/>
    </row>
    <row r="2669" spans="10:10">
      <c r="J2669" s="273"/>
    </row>
    <row r="2670" spans="10:10">
      <c r="J2670" s="273"/>
    </row>
    <row r="2671" spans="10:10">
      <c r="J2671" s="273"/>
    </row>
    <row r="2672" spans="10:10">
      <c r="J2672" s="273"/>
    </row>
    <row r="2673" spans="10:10">
      <c r="J2673" s="273"/>
    </row>
    <row r="2674" spans="10:10">
      <c r="J2674" s="273"/>
    </row>
    <row r="2675" spans="10:10">
      <c r="J2675" s="273"/>
    </row>
    <row r="2676" spans="10:10">
      <c r="J2676" s="273"/>
    </row>
    <row r="2677" spans="10:10">
      <c r="J2677" s="273"/>
    </row>
    <row r="2678" spans="10:10">
      <c r="J2678" s="273"/>
    </row>
    <row r="2679" spans="10:10">
      <c r="J2679" s="273"/>
    </row>
    <row r="2680" spans="10:10">
      <c r="J2680" s="273"/>
    </row>
    <row r="2681" spans="10:10">
      <c r="J2681" s="273"/>
    </row>
    <row r="2682" spans="10:10">
      <c r="J2682" s="273"/>
    </row>
    <row r="2683" spans="10:10">
      <c r="J2683" s="273"/>
    </row>
    <row r="2684" spans="10:10">
      <c r="J2684" s="273"/>
    </row>
    <row r="2685" spans="10:10">
      <c r="J2685" s="273"/>
    </row>
    <row r="2686" spans="10:10">
      <c r="J2686" s="273"/>
    </row>
    <row r="2687" spans="10:10">
      <c r="J2687" s="273"/>
    </row>
    <row r="2688" spans="10:10">
      <c r="J2688" s="273"/>
    </row>
    <row r="2689" spans="10:10">
      <c r="J2689" s="273"/>
    </row>
    <row r="2690" spans="10:10">
      <c r="J2690" s="273"/>
    </row>
    <row r="2691" spans="10:10">
      <c r="J2691" s="273"/>
    </row>
    <row r="2692" spans="10:10">
      <c r="J2692" s="273"/>
    </row>
    <row r="2693" spans="10:10">
      <c r="J2693" s="273"/>
    </row>
    <row r="2694" spans="10:10">
      <c r="J2694" s="273"/>
    </row>
    <row r="2695" spans="10:10">
      <c r="J2695" s="273"/>
    </row>
    <row r="2696" spans="10:10">
      <c r="J2696" s="273"/>
    </row>
    <row r="2697" spans="10:10">
      <c r="J2697" s="273"/>
    </row>
    <row r="2698" spans="10:10">
      <c r="J2698" s="273"/>
    </row>
    <row r="2699" spans="10:10">
      <c r="J2699" s="273"/>
    </row>
    <row r="2700" spans="10:10">
      <c r="J2700" s="273"/>
    </row>
    <row r="2701" spans="10:10">
      <c r="J2701" s="273"/>
    </row>
    <row r="2702" spans="10:10">
      <c r="J2702" s="273"/>
    </row>
    <row r="2703" spans="10:10">
      <c r="J2703" s="273"/>
    </row>
    <row r="2704" spans="10:10">
      <c r="J2704" s="273"/>
    </row>
    <row r="2705" spans="10:10">
      <c r="J2705" s="273"/>
    </row>
    <row r="2706" spans="10:10">
      <c r="J2706" s="273"/>
    </row>
    <row r="2707" spans="10:10">
      <c r="J2707" s="273"/>
    </row>
    <row r="2708" spans="10:10">
      <c r="J2708" s="273"/>
    </row>
    <row r="2709" spans="10:10">
      <c r="J2709" s="273"/>
    </row>
    <row r="2710" spans="10:10">
      <c r="J2710" s="273"/>
    </row>
    <row r="2711" spans="10:10">
      <c r="J2711" s="273"/>
    </row>
    <row r="2712" spans="10:10">
      <c r="J2712" s="273"/>
    </row>
    <row r="2713" spans="10:10">
      <c r="J2713" s="273"/>
    </row>
    <row r="2714" spans="10:10">
      <c r="J2714" s="273"/>
    </row>
    <row r="2715" spans="10:10">
      <c r="J2715" s="273"/>
    </row>
    <row r="2716" spans="10:10">
      <c r="J2716" s="273"/>
    </row>
    <row r="2717" spans="10:10">
      <c r="J2717" s="273"/>
    </row>
    <row r="2718" spans="10:10">
      <c r="J2718" s="273"/>
    </row>
    <row r="2719" spans="10:10">
      <c r="J2719" s="273"/>
    </row>
    <row r="2720" spans="10:10">
      <c r="J2720" s="273"/>
    </row>
    <row r="2721" spans="10:10">
      <c r="J2721" s="273"/>
    </row>
    <row r="2722" spans="10:10">
      <c r="J2722" s="273"/>
    </row>
    <row r="2723" spans="10:10">
      <c r="J2723" s="273"/>
    </row>
    <row r="2724" spans="10:10">
      <c r="J2724" s="273"/>
    </row>
    <row r="2725" spans="10:10">
      <c r="J2725" s="273"/>
    </row>
    <row r="2726" spans="10:10">
      <c r="J2726" s="273"/>
    </row>
    <row r="2727" spans="10:10">
      <c r="J2727" s="273"/>
    </row>
    <row r="2728" spans="10:10">
      <c r="J2728" s="273"/>
    </row>
    <row r="2729" spans="10:10">
      <c r="J2729" s="273"/>
    </row>
    <row r="2730" spans="10:10">
      <c r="J2730" s="273"/>
    </row>
    <row r="2731" spans="10:10">
      <c r="J2731" s="273"/>
    </row>
    <row r="2732" spans="10:10">
      <c r="J2732" s="273"/>
    </row>
    <row r="2733" spans="10:10">
      <c r="J2733" s="273"/>
    </row>
    <row r="2734" spans="10:10">
      <c r="J2734" s="273"/>
    </row>
    <row r="2735" spans="10:10">
      <c r="J2735" s="273"/>
    </row>
    <row r="2736" spans="10:10">
      <c r="J2736" s="273"/>
    </row>
    <row r="2737" spans="10:10">
      <c r="J2737" s="273"/>
    </row>
    <row r="2738" spans="10:10">
      <c r="J2738" s="273"/>
    </row>
    <row r="2739" spans="10:10">
      <c r="J2739" s="273"/>
    </row>
    <row r="2740" spans="10:10">
      <c r="J2740" s="273"/>
    </row>
    <row r="2741" spans="10:10">
      <c r="J2741" s="273"/>
    </row>
    <row r="2742" spans="10:10">
      <c r="J2742" s="273"/>
    </row>
    <row r="2743" spans="10:10">
      <c r="J2743" s="273"/>
    </row>
    <row r="2744" spans="10:10">
      <c r="J2744" s="273"/>
    </row>
    <row r="2745" spans="10:10">
      <c r="J2745" s="273"/>
    </row>
    <row r="2746" spans="10:10">
      <c r="J2746" s="273"/>
    </row>
    <row r="2747" spans="10:10">
      <c r="J2747" s="273"/>
    </row>
    <row r="2748" spans="10:10">
      <c r="J2748" s="273"/>
    </row>
    <row r="2749" spans="10:10">
      <c r="J2749" s="273"/>
    </row>
    <row r="2750" spans="10:10">
      <c r="J2750" s="273"/>
    </row>
    <row r="2751" spans="10:10">
      <c r="J2751" s="273"/>
    </row>
    <row r="2752" spans="10:10">
      <c r="J2752" s="273"/>
    </row>
    <row r="2753" spans="10:10">
      <c r="J2753" s="273"/>
    </row>
    <row r="2754" spans="10:10">
      <c r="J2754" s="273"/>
    </row>
    <row r="2755" spans="10:10">
      <c r="J2755" s="273"/>
    </row>
    <row r="2756" spans="10:10">
      <c r="J2756" s="273"/>
    </row>
    <row r="2757" spans="10:10">
      <c r="J2757" s="273"/>
    </row>
    <row r="2758" spans="10:10">
      <c r="J2758" s="273"/>
    </row>
    <row r="2759" spans="10:10">
      <c r="J2759" s="273"/>
    </row>
    <row r="2760" spans="10:10">
      <c r="J2760" s="273"/>
    </row>
    <row r="2761" spans="10:10">
      <c r="J2761" s="273"/>
    </row>
    <row r="2762" spans="10:10">
      <c r="J2762" s="273"/>
    </row>
    <row r="2763" spans="10:10">
      <c r="J2763" s="273"/>
    </row>
    <row r="2764" spans="10:10">
      <c r="J2764" s="273"/>
    </row>
    <row r="2765" spans="10:10">
      <c r="J2765" s="273"/>
    </row>
    <row r="2766" spans="10:10">
      <c r="J2766" s="273"/>
    </row>
    <row r="2767" spans="10:10">
      <c r="J2767" s="273"/>
    </row>
    <row r="2768" spans="10:10">
      <c r="J2768" s="273"/>
    </row>
    <row r="2769" spans="10:10">
      <c r="J2769" s="273"/>
    </row>
    <row r="2770" spans="10:10">
      <c r="J2770" s="273"/>
    </row>
    <row r="2771" spans="10:10">
      <c r="J2771" s="273"/>
    </row>
    <row r="2772" spans="10:10">
      <c r="J2772" s="273"/>
    </row>
    <row r="2773" spans="10:10">
      <c r="J2773" s="273"/>
    </row>
    <row r="2774" spans="10:10">
      <c r="J2774" s="273"/>
    </row>
    <row r="2775" spans="10:10">
      <c r="J2775" s="273"/>
    </row>
    <row r="2776" spans="10:10">
      <c r="J2776" s="273"/>
    </row>
    <row r="2777" spans="10:10">
      <c r="J2777" s="273"/>
    </row>
    <row r="2778" spans="10:10">
      <c r="J2778" s="273"/>
    </row>
    <row r="2779" spans="10:10">
      <c r="J2779" s="273"/>
    </row>
    <row r="2780" spans="10:10">
      <c r="J2780" s="273"/>
    </row>
    <row r="2781" spans="10:10">
      <c r="J2781" s="273"/>
    </row>
    <row r="2782" spans="10:10">
      <c r="J2782" s="273"/>
    </row>
    <row r="2783" spans="10:10">
      <c r="J2783" s="273"/>
    </row>
    <row r="2784" spans="10:10">
      <c r="J2784" s="273"/>
    </row>
    <row r="2785" spans="10:10">
      <c r="J2785" s="273"/>
    </row>
    <row r="2786" spans="10:10">
      <c r="J2786" s="273"/>
    </row>
    <row r="2787" spans="10:10">
      <c r="J2787" s="273"/>
    </row>
    <row r="2788" spans="10:10">
      <c r="J2788" s="273"/>
    </row>
    <row r="2789" spans="10:10">
      <c r="J2789" s="273"/>
    </row>
    <row r="2790" spans="10:10">
      <c r="J2790" s="273"/>
    </row>
    <row r="2791" spans="10:10">
      <c r="J2791" s="273"/>
    </row>
    <row r="2792" spans="10:10">
      <c r="J2792" s="273"/>
    </row>
    <row r="2793" spans="10:10">
      <c r="J2793" s="273"/>
    </row>
    <row r="2794" spans="10:10">
      <c r="J2794" s="273"/>
    </row>
    <row r="2795" spans="10:10">
      <c r="J2795" s="273"/>
    </row>
    <row r="2796" spans="10:10">
      <c r="J2796" s="273"/>
    </row>
    <row r="2797" spans="10:10">
      <c r="J2797" s="273"/>
    </row>
    <row r="2798" spans="10:10">
      <c r="J2798" s="273"/>
    </row>
    <row r="2799" spans="10:10">
      <c r="J2799" s="273"/>
    </row>
    <row r="2800" spans="10:10">
      <c r="J2800" s="273"/>
    </row>
    <row r="2801" spans="10:10">
      <c r="J2801" s="273"/>
    </row>
    <row r="2802" spans="10:10">
      <c r="J2802" s="273"/>
    </row>
    <row r="2803" spans="10:10">
      <c r="J2803" s="273"/>
    </row>
    <row r="2804" spans="10:10">
      <c r="J2804" s="273"/>
    </row>
    <row r="2805" spans="10:10">
      <c r="J2805" s="273"/>
    </row>
    <row r="2806" spans="10:10">
      <c r="J2806" s="273"/>
    </row>
    <row r="2807" spans="10:10">
      <c r="J2807" s="273"/>
    </row>
    <row r="2808" spans="10:10">
      <c r="J2808" s="273"/>
    </row>
    <row r="2809" spans="10:10">
      <c r="J2809" s="273"/>
    </row>
    <row r="2810" spans="10:10">
      <c r="J2810" s="273"/>
    </row>
    <row r="2811" spans="10:10">
      <c r="J2811" s="273"/>
    </row>
    <row r="2812" spans="10:10">
      <c r="J2812" s="273"/>
    </row>
    <row r="2813" spans="10:10">
      <c r="J2813" s="273"/>
    </row>
    <row r="2814" spans="10:10">
      <c r="J2814" s="273"/>
    </row>
    <row r="2815" spans="10:10">
      <c r="J2815" s="273"/>
    </row>
    <row r="2816" spans="10:10">
      <c r="J2816" s="273"/>
    </row>
    <row r="2817" spans="10:10">
      <c r="J2817" s="273"/>
    </row>
    <row r="2818" spans="10:10">
      <c r="J2818" s="273"/>
    </row>
    <row r="2819" spans="10:10">
      <c r="J2819" s="273"/>
    </row>
    <row r="2820" spans="10:10">
      <c r="J2820" s="273"/>
    </row>
    <row r="2821" spans="10:10">
      <c r="J2821" s="273"/>
    </row>
    <row r="2822" spans="10:10">
      <c r="J2822" s="273"/>
    </row>
    <row r="2823" spans="10:10">
      <c r="J2823" s="273"/>
    </row>
    <row r="2824" spans="10:10">
      <c r="J2824" s="273"/>
    </row>
    <row r="2825" spans="10:10">
      <c r="J2825" s="273"/>
    </row>
    <row r="2826" spans="10:10">
      <c r="J2826" s="273"/>
    </row>
    <row r="2827" spans="10:10">
      <c r="J2827" s="273"/>
    </row>
    <row r="2828" spans="10:10">
      <c r="J2828" s="273"/>
    </row>
    <row r="2829" spans="10:10">
      <c r="J2829" s="273"/>
    </row>
    <row r="2830" spans="10:10">
      <c r="J2830" s="273"/>
    </row>
    <row r="2831" spans="10:10">
      <c r="J2831" s="273"/>
    </row>
    <row r="2832" spans="10:10">
      <c r="J2832" s="273"/>
    </row>
    <row r="2833" spans="10:10">
      <c r="J2833" s="273"/>
    </row>
    <row r="2834" spans="10:10">
      <c r="J2834" s="273"/>
    </row>
    <row r="2835" spans="10:10">
      <c r="J2835" s="273"/>
    </row>
    <row r="2836" spans="10:10">
      <c r="J2836" s="273"/>
    </row>
    <row r="2837" spans="10:10">
      <c r="J2837" s="273"/>
    </row>
    <row r="2838" spans="10:10">
      <c r="J2838" s="273"/>
    </row>
    <row r="2839" spans="10:10">
      <c r="J2839" s="273"/>
    </row>
    <row r="2840" spans="10:10">
      <c r="J2840" s="273"/>
    </row>
    <row r="2841" spans="10:10">
      <c r="J2841" s="273"/>
    </row>
    <row r="2842" spans="10:10">
      <c r="J2842" s="273"/>
    </row>
    <row r="2843" spans="10:10">
      <c r="J2843" s="273"/>
    </row>
    <row r="2844" spans="10:10">
      <c r="J2844" s="273"/>
    </row>
    <row r="2845" spans="10:10">
      <c r="J2845" s="273"/>
    </row>
    <row r="2846" spans="10:10">
      <c r="J2846" s="273"/>
    </row>
    <row r="2847" spans="10:10">
      <c r="J2847" s="273"/>
    </row>
    <row r="2848" spans="10:10">
      <c r="J2848" s="273"/>
    </row>
    <row r="2849" spans="10:10">
      <c r="J2849" s="273"/>
    </row>
    <row r="2850" spans="10:10">
      <c r="J2850" s="273"/>
    </row>
    <row r="2851" spans="10:10">
      <c r="J2851" s="273"/>
    </row>
    <row r="2852" spans="10:10">
      <c r="J2852" s="273"/>
    </row>
    <row r="2853" spans="10:10">
      <c r="J2853" s="273"/>
    </row>
    <row r="2854" spans="10:10">
      <c r="J2854" s="273"/>
    </row>
    <row r="2855" spans="10:10">
      <c r="J2855" s="273"/>
    </row>
    <row r="2856" spans="10:10">
      <c r="J2856" s="273"/>
    </row>
    <row r="2857" spans="10:10">
      <c r="J2857" s="273"/>
    </row>
    <row r="2858" spans="10:10">
      <c r="J2858" s="273"/>
    </row>
    <row r="2859" spans="10:10">
      <c r="J2859" s="273"/>
    </row>
    <row r="2860" spans="10:10">
      <c r="J2860" s="273"/>
    </row>
    <row r="2861" spans="10:10">
      <c r="J2861" s="273"/>
    </row>
    <row r="2862" spans="10:10">
      <c r="J2862" s="273"/>
    </row>
    <row r="2863" spans="10:10">
      <c r="J2863" s="273"/>
    </row>
    <row r="2864" spans="10:10">
      <c r="J2864" s="273"/>
    </row>
    <row r="2865" spans="10:10">
      <c r="J2865" s="273"/>
    </row>
    <row r="2866" spans="10:10">
      <c r="J2866" s="273"/>
    </row>
    <row r="2867" spans="10:10">
      <c r="J2867" s="273"/>
    </row>
    <row r="2868" spans="10:10">
      <c r="J2868" s="273"/>
    </row>
    <row r="2869" spans="10:10">
      <c r="J2869" s="273"/>
    </row>
    <row r="2870" spans="10:10">
      <c r="J2870" s="273"/>
    </row>
    <row r="2871" spans="10:10">
      <c r="J2871" s="273"/>
    </row>
    <row r="2872" spans="10:10">
      <c r="J2872" s="273"/>
    </row>
    <row r="2873" spans="10:10">
      <c r="J2873" s="273"/>
    </row>
    <row r="2874" spans="10:10">
      <c r="J2874" s="273"/>
    </row>
    <row r="2875" spans="10:10">
      <c r="J2875" s="273"/>
    </row>
    <row r="2876" spans="10:10">
      <c r="J2876" s="273"/>
    </row>
    <row r="2877" spans="10:10">
      <c r="J2877" s="273"/>
    </row>
    <row r="2878" spans="10:10">
      <c r="J2878" s="273"/>
    </row>
    <row r="2879" spans="10:10">
      <c r="J2879" s="273"/>
    </row>
    <row r="2880" spans="10:10">
      <c r="J2880" s="273"/>
    </row>
    <row r="2881" spans="10:10">
      <c r="J2881" s="273"/>
    </row>
    <row r="2882" spans="10:10">
      <c r="J2882" s="273"/>
    </row>
    <row r="2883" spans="10:10">
      <c r="J2883" s="273"/>
    </row>
    <row r="2884" spans="10:10">
      <c r="J2884" s="273"/>
    </row>
    <row r="2885" spans="10:10">
      <c r="J2885" s="273"/>
    </row>
    <row r="2886" spans="10:10">
      <c r="J2886" s="273"/>
    </row>
    <row r="2887" spans="10:10">
      <c r="J2887" s="273"/>
    </row>
    <row r="2888" spans="10:10">
      <c r="J2888" s="273"/>
    </row>
    <row r="2889" spans="10:10">
      <c r="J2889" s="273"/>
    </row>
    <row r="2890" spans="10:10">
      <c r="J2890" s="273"/>
    </row>
    <row r="2891" spans="10:10">
      <c r="J2891" s="273"/>
    </row>
    <row r="2892" spans="10:10">
      <c r="J2892" s="273"/>
    </row>
    <row r="2893" spans="10:10">
      <c r="J2893" s="273"/>
    </row>
    <row r="2894" spans="10:10">
      <c r="J2894" s="273"/>
    </row>
    <row r="2895" spans="10:10">
      <c r="J2895" s="273"/>
    </row>
    <row r="2896" spans="10:10">
      <c r="J2896" s="273"/>
    </row>
    <row r="2897" spans="10:10">
      <c r="J2897" s="273"/>
    </row>
    <row r="2898" spans="10:10">
      <c r="J2898" s="273"/>
    </row>
    <row r="2899" spans="10:10">
      <c r="J2899" s="273"/>
    </row>
    <row r="2900" spans="10:10">
      <c r="J2900" s="273"/>
    </row>
    <row r="2901" spans="10:10">
      <c r="J2901" s="273"/>
    </row>
    <row r="2902" spans="10:10">
      <c r="J2902" s="273"/>
    </row>
    <row r="2903" spans="10:10">
      <c r="J2903" s="273"/>
    </row>
    <row r="2904" spans="10:10">
      <c r="J2904" s="273"/>
    </row>
    <row r="2905" spans="10:10">
      <c r="J2905" s="273"/>
    </row>
    <row r="2906" spans="10:10">
      <c r="J2906" s="273"/>
    </row>
    <row r="2907" spans="10:10">
      <c r="J2907" s="273"/>
    </row>
    <row r="2908" spans="10:10">
      <c r="J2908" s="273"/>
    </row>
    <row r="2909" spans="10:10">
      <c r="J2909" s="273"/>
    </row>
    <row r="2910" spans="10:10">
      <c r="J2910" s="273"/>
    </row>
    <row r="2911" spans="10:10">
      <c r="J2911" s="273"/>
    </row>
    <row r="2912" spans="10:10">
      <c r="J2912" s="273"/>
    </row>
    <row r="2913" spans="10:10">
      <c r="J2913" s="273"/>
    </row>
    <row r="2914" spans="10:10">
      <c r="J2914" s="273"/>
    </row>
    <row r="2915" spans="10:10">
      <c r="J2915" s="273"/>
    </row>
    <row r="2916" spans="10:10">
      <c r="J2916" s="273"/>
    </row>
    <row r="2917" spans="10:10">
      <c r="J2917" s="273"/>
    </row>
    <row r="2918" spans="10:10">
      <c r="J2918" s="273"/>
    </row>
    <row r="2919" spans="10:10">
      <c r="J2919" s="273"/>
    </row>
    <row r="2920" spans="10:10">
      <c r="J2920" s="273"/>
    </row>
    <row r="2921" spans="10:10">
      <c r="J2921" s="273"/>
    </row>
    <row r="2922" spans="10:10">
      <c r="J2922" s="273"/>
    </row>
    <row r="2923" spans="10:10">
      <c r="J2923" s="273"/>
    </row>
    <row r="2924" spans="10:10">
      <c r="J2924" s="273"/>
    </row>
    <row r="2925" spans="10:10">
      <c r="J2925" s="273"/>
    </row>
    <row r="2926" spans="10:10">
      <c r="J2926" s="273"/>
    </row>
    <row r="2927" spans="10:10">
      <c r="J2927" s="273"/>
    </row>
    <row r="2928" spans="10:10">
      <c r="J2928" s="273"/>
    </row>
    <row r="2929" spans="10:10">
      <c r="J2929" s="273"/>
    </row>
    <row r="2930" spans="10:10">
      <c r="J2930" s="273"/>
    </row>
    <row r="2931" spans="10:10">
      <c r="J2931" s="273"/>
    </row>
    <row r="2932" spans="10:10">
      <c r="J2932" s="273"/>
    </row>
    <row r="2933" spans="10:10">
      <c r="J2933" s="273"/>
    </row>
    <row r="2934" spans="10:10">
      <c r="J2934" s="273"/>
    </row>
    <row r="2935" spans="10:10">
      <c r="J2935" s="273"/>
    </row>
    <row r="2936" spans="10:10">
      <c r="J2936" s="273"/>
    </row>
    <row r="2937" spans="10:10">
      <c r="J2937" s="273"/>
    </row>
    <row r="2938" spans="10:10">
      <c r="J2938" s="273"/>
    </row>
    <row r="2939" spans="10:10">
      <c r="J2939" s="273"/>
    </row>
    <row r="2940" spans="10:10">
      <c r="J2940" s="273"/>
    </row>
    <row r="2941" spans="10:10">
      <c r="J2941" s="273"/>
    </row>
    <row r="2942" spans="10:10">
      <c r="J2942" s="273"/>
    </row>
    <row r="2943" spans="10:10">
      <c r="J2943" s="273"/>
    </row>
    <row r="2944" spans="10:10">
      <c r="J2944" s="273"/>
    </row>
    <row r="2945" spans="10:10">
      <c r="J2945" s="273"/>
    </row>
    <row r="2946" spans="10:10">
      <c r="J2946" s="273"/>
    </row>
    <row r="2947" spans="10:10">
      <c r="J2947" s="273"/>
    </row>
    <row r="2948" spans="10:10">
      <c r="J2948" s="273"/>
    </row>
    <row r="2949" spans="10:10">
      <c r="J2949" s="273"/>
    </row>
    <row r="2950" spans="10:10">
      <c r="J2950" s="273"/>
    </row>
    <row r="2951" spans="10:10">
      <c r="J2951" s="273"/>
    </row>
    <row r="2952" spans="10:10">
      <c r="J2952" s="273"/>
    </row>
    <row r="2953" spans="10:10">
      <c r="J2953" s="273"/>
    </row>
    <row r="2954" spans="10:10">
      <c r="J2954" s="273"/>
    </row>
    <row r="2955" spans="10:10">
      <c r="J2955" s="273"/>
    </row>
    <row r="2956" spans="10:10">
      <c r="J2956" s="273"/>
    </row>
    <row r="2957" spans="10:10">
      <c r="J2957" s="273"/>
    </row>
    <row r="2958" spans="10:10">
      <c r="J2958" s="273"/>
    </row>
    <row r="2959" spans="10:10">
      <c r="J2959" s="273"/>
    </row>
    <row r="2960" spans="10:10">
      <c r="J2960" s="273"/>
    </row>
    <row r="2961" spans="10:10">
      <c r="J2961" s="273"/>
    </row>
    <row r="2962" spans="10:10">
      <c r="J2962" s="273"/>
    </row>
    <row r="2963" spans="10:10">
      <c r="J2963" s="273"/>
    </row>
    <row r="2964" spans="10:10">
      <c r="J2964" s="273"/>
    </row>
    <row r="2965" spans="10:10">
      <c r="J2965" s="273"/>
    </row>
    <row r="2966" spans="10:10">
      <c r="J2966" s="273"/>
    </row>
    <row r="2967" spans="10:10">
      <c r="J2967" s="273"/>
    </row>
    <row r="2968" spans="10:10">
      <c r="J2968" s="273"/>
    </row>
    <row r="2969" spans="10:10">
      <c r="J2969" s="273"/>
    </row>
    <row r="2970" spans="10:10">
      <c r="J2970" s="273"/>
    </row>
    <row r="2971" spans="10:10">
      <c r="J2971" s="273"/>
    </row>
    <row r="2972" spans="10:10">
      <c r="J2972" s="273"/>
    </row>
    <row r="2973" spans="10:10">
      <c r="J2973" s="273"/>
    </row>
    <row r="2974" spans="10:10">
      <c r="J2974" s="273"/>
    </row>
    <row r="2975" spans="10:10">
      <c r="J2975" s="273"/>
    </row>
    <row r="2976" spans="10:10">
      <c r="J2976" s="273"/>
    </row>
    <row r="2977" spans="10:10">
      <c r="J2977" s="273"/>
    </row>
    <row r="2978" spans="10:10">
      <c r="J2978" s="273"/>
    </row>
    <row r="2979" spans="10:10">
      <c r="J2979" s="273"/>
    </row>
    <row r="2980" spans="10:10">
      <c r="J2980" s="273"/>
    </row>
    <row r="2981" spans="10:10">
      <c r="J2981" s="273"/>
    </row>
    <row r="2982" spans="10:10">
      <c r="J2982" s="273"/>
    </row>
    <row r="2983" spans="10:10">
      <c r="J2983" s="273"/>
    </row>
    <row r="2984" spans="10:10">
      <c r="J2984" s="273"/>
    </row>
    <row r="2985" spans="10:10">
      <c r="J2985" s="273"/>
    </row>
    <row r="2986" spans="10:10">
      <c r="J2986" s="273"/>
    </row>
    <row r="2987" spans="10:10">
      <c r="J2987" s="273"/>
    </row>
    <row r="2988" spans="10:10">
      <c r="J2988" s="273"/>
    </row>
    <row r="2989" spans="10:10">
      <c r="J2989" s="273"/>
    </row>
    <row r="2990" spans="10:10">
      <c r="J2990" s="273"/>
    </row>
    <row r="2991" spans="10:10">
      <c r="J2991" s="273"/>
    </row>
    <row r="2992" spans="10:10">
      <c r="J2992" s="273"/>
    </row>
    <row r="2993" spans="10:10">
      <c r="J2993" s="273"/>
    </row>
    <row r="2994" spans="10:10">
      <c r="J2994" s="273"/>
    </row>
    <row r="2995" spans="10:10">
      <c r="J2995" s="273"/>
    </row>
    <row r="2996" spans="10:10">
      <c r="J2996" s="273"/>
    </row>
    <row r="2997" spans="10:10">
      <c r="J2997" s="273"/>
    </row>
    <row r="2998" spans="10:10">
      <c r="J2998" s="273"/>
    </row>
    <row r="2999" spans="10:10">
      <c r="J2999" s="273"/>
    </row>
    <row r="3000" spans="10:10">
      <c r="J3000" s="273"/>
    </row>
    <row r="3001" spans="10:10">
      <c r="J3001" s="273"/>
    </row>
    <row r="3002" spans="10:10">
      <c r="J3002" s="273"/>
    </row>
    <row r="3003" spans="10:10">
      <c r="J3003" s="273"/>
    </row>
    <row r="3004" spans="10:10">
      <c r="J3004" s="273"/>
    </row>
    <row r="3005" spans="10:10">
      <c r="J3005" s="273"/>
    </row>
    <row r="3006" spans="10:10">
      <c r="J3006" s="273"/>
    </row>
    <row r="3007" spans="10:10">
      <c r="J3007" s="273"/>
    </row>
    <row r="3008" spans="10:10">
      <c r="J3008" s="273"/>
    </row>
    <row r="3009" spans="10:10">
      <c r="J3009" s="273"/>
    </row>
    <row r="3010" spans="10:10">
      <c r="J3010" s="273"/>
    </row>
    <row r="3011" spans="10:10">
      <c r="J3011" s="273"/>
    </row>
    <row r="3012" spans="10:10">
      <c r="J3012" s="273"/>
    </row>
    <row r="3013" spans="10:10">
      <c r="J3013" s="273"/>
    </row>
    <row r="3014" spans="10:10">
      <c r="J3014" s="273"/>
    </row>
    <row r="3015" spans="10:10">
      <c r="J3015" s="273"/>
    </row>
    <row r="3016" spans="10:10">
      <c r="J3016" s="273"/>
    </row>
    <row r="3017" spans="10:10">
      <c r="J3017" s="273"/>
    </row>
    <row r="3018" spans="10:10">
      <c r="J3018" s="273"/>
    </row>
    <row r="3019" spans="10:10">
      <c r="J3019" s="273"/>
    </row>
    <row r="3020" spans="10:10">
      <c r="J3020" s="273"/>
    </row>
    <row r="3021" spans="10:10">
      <c r="J3021" s="273"/>
    </row>
    <row r="3022" spans="10:10">
      <c r="J3022" s="273"/>
    </row>
    <row r="3023" spans="10:10">
      <c r="J3023" s="273"/>
    </row>
    <row r="3024" spans="10:10">
      <c r="J3024" s="273"/>
    </row>
    <row r="3025" spans="10:10">
      <c r="J3025" s="273"/>
    </row>
    <row r="3026" spans="10:10">
      <c r="J3026" s="273"/>
    </row>
    <row r="3027" spans="10:10">
      <c r="J3027" s="273"/>
    </row>
    <row r="3028" spans="10:10">
      <c r="J3028" s="273"/>
    </row>
    <row r="3029" spans="10:10">
      <c r="J3029" s="273"/>
    </row>
    <row r="3030" spans="10:10">
      <c r="J3030" s="273"/>
    </row>
    <row r="3031" spans="10:10">
      <c r="J3031" s="273"/>
    </row>
    <row r="3032" spans="10:10">
      <c r="J3032" s="273"/>
    </row>
    <row r="3033" spans="10:10">
      <c r="J3033" s="273"/>
    </row>
    <row r="3034" spans="10:10">
      <c r="J3034" s="273"/>
    </row>
    <row r="3035" spans="10:10">
      <c r="J3035" s="273"/>
    </row>
    <row r="3036" spans="10:10">
      <c r="J3036" s="273"/>
    </row>
    <row r="3037" spans="10:10">
      <c r="J3037" s="273"/>
    </row>
    <row r="3038" spans="10:10">
      <c r="J3038" s="273"/>
    </row>
    <row r="3039" spans="10:10">
      <c r="J3039" s="273"/>
    </row>
    <row r="3040" spans="10:10">
      <c r="J3040" s="273"/>
    </row>
    <row r="3041" spans="10:10">
      <c r="J3041" s="273"/>
    </row>
    <row r="3042" spans="10:10">
      <c r="J3042" s="273"/>
    </row>
    <row r="3043" spans="10:10">
      <c r="J3043" s="273"/>
    </row>
    <row r="3044" spans="10:10">
      <c r="J3044" s="273"/>
    </row>
    <row r="3045" spans="10:10">
      <c r="J3045" s="273"/>
    </row>
    <row r="3046" spans="10:10">
      <c r="J3046" s="273"/>
    </row>
    <row r="3047" spans="10:10">
      <c r="J3047" s="273"/>
    </row>
    <row r="3048" spans="10:10">
      <c r="J3048" s="273"/>
    </row>
    <row r="3049" spans="10:10">
      <c r="J3049" s="273"/>
    </row>
    <row r="3050" spans="10:10">
      <c r="J3050" s="273"/>
    </row>
    <row r="3051" spans="10:10">
      <c r="J3051" s="273"/>
    </row>
    <row r="3052" spans="10:10">
      <c r="J3052" s="273"/>
    </row>
    <row r="3053" spans="10:10">
      <c r="J3053" s="273"/>
    </row>
    <row r="3054" spans="10:10">
      <c r="J3054" s="273"/>
    </row>
    <row r="3055" spans="10:10">
      <c r="J3055" s="273"/>
    </row>
    <row r="3056" spans="10:10">
      <c r="J3056" s="273"/>
    </row>
    <row r="3057" spans="10:10">
      <c r="J3057" s="273"/>
    </row>
    <row r="3058" spans="10:10">
      <c r="J3058" s="273"/>
    </row>
    <row r="3059" spans="10:10">
      <c r="J3059" s="273"/>
    </row>
    <row r="3060" spans="10:10">
      <c r="J3060" s="273"/>
    </row>
    <row r="3061" spans="10:10">
      <c r="J3061" s="273"/>
    </row>
    <row r="3062" spans="10:10">
      <c r="J3062" s="273"/>
    </row>
    <row r="3063" spans="10:10">
      <c r="J3063" s="273"/>
    </row>
    <row r="3064" spans="10:10">
      <c r="J3064" s="273"/>
    </row>
    <row r="3065" spans="10:10">
      <c r="J3065" s="273"/>
    </row>
    <row r="3066" spans="10:10">
      <c r="J3066" s="273"/>
    </row>
    <row r="3067" spans="10:10">
      <c r="J3067" s="273"/>
    </row>
    <row r="3068" spans="10:10">
      <c r="J3068" s="273"/>
    </row>
    <row r="3069" spans="10:10">
      <c r="J3069" s="273"/>
    </row>
    <row r="3070" spans="10:10">
      <c r="J3070" s="273"/>
    </row>
    <row r="3071" spans="10:10">
      <c r="J3071" s="273"/>
    </row>
    <row r="3072" spans="10:10">
      <c r="J3072" s="273"/>
    </row>
    <row r="3073" spans="10:10">
      <c r="J3073" s="273"/>
    </row>
    <row r="3074" spans="10:10">
      <c r="J3074" s="273"/>
    </row>
    <row r="3075" spans="10:10">
      <c r="J3075" s="273"/>
    </row>
    <row r="3076" spans="10:10">
      <c r="J3076" s="273"/>
    </row>
    <row r="3077" spans="10:10">
      <c r="J3077" s="273"/>
    </row>
    <row r="3078" spans="10:10">
      <c r="J3078" s="273"/>
    </row>
    <row r="3079" spans="10:10">
      <c r="J3079" s="273"/>
    </row>
    <row r="3080" spans="10:10">
      <c r="J3080" s="273"/>
    </row>
    <row r="3081" spans="10:10">
      <c r="J3081" s="273"/>
    </row>
    <row r="3082" spans="10:10">
      <c r="J3082" s="273"/>
    </row>
    <row r="3083" spans="10:10">
      <c r="J3083" s="273"/>
    </row>
    <row r="3084" spans="10:10">
      <c r="J3084" s="273"/>
    </row>
    <row r="3085" spans="10:10">
      <c r="J3085" s="273"/>
    </row>
    <row r="3086" spans="10:10">
      <c r="J3086" s="273"/>
    </row>
    <row r="3087" spans="10:10">
      <c r="J3087" s="273"/>
    </row>
    <row r="3088" spans="10:10">
      <c r="J3088" s="273"/>
    </row>
    <row r="3089" spans="10:10">
      <c r="J3089" s="273"/>
    </row>
    <row r="3090" spans="10:10">
      <c r="J3090" s="273"/>
    </row>
    <row r="3091" spans="10:10">
      <c r="J3091" s="273"/>
    </row>
    <row r="3092" spans="10:10">
      <c r="J3092" s="273"/>
    </row>
    <row r="3093" spans="10:10">
      <c r="J3093" s="273"/>
    </row>
    <row r="3094" spans="10:10">
      <c r="J3094" s="273"/>
    </row>
    <row r="3095" spans="10:10">
      <c r="J3095" s="273"/>
    </row>
    <row r="3096" spans="10:10">
      <c r="J3096" s="273"/>
    </row>
    <row r="3097" spans="10:10">
      <c r="J3097" s="273"/>
    </row>
    <row r="3098" spans="10:10">
      <c r="J3098" s="273"/>
    </row>
    <row r="3099" spans="10:10">
      <c r="J3099" s="273"/>
    </row>
    <row r="3100" spans="10:10">
      <c r="J3100" s="273"/>
    </row>
    <row r="3101" spans="10:10">
      <c r="J3101" s="273"/>
    </row>
    <row r="3102" spans="10:10">
      <c r="J3102" s="273"/>
    </row>
    <row r="3103" spans="10:10">
      <c r="J3103" s="273"/>
    </row>
    <row r="3104" spans="10:10">
      <c r="J3104" s="273"/>
    </row>
    <row r="3105" spans="10:10">
      <c r="J3105" s="273"/>
    </row>
    <row r="3106" spans="10:10">
      <c r="J3106" s="273"/>
    </row>
    <row r="3107" spans="10:10">
      <c r="J3107" s="273"/>
    </row>
    <row r="3108" spans="10:10">
      <c r="J3108" s="273"/>
    </row>
    <row r="3109" spans="10:10">
      <c r="J3109" s="273"/>
    </row>
    <row r="3110" spans="10:10">
      <c r="J3110" s="273"/>
    </row>
    <row r="3111" spans="10:10">
      <c r="J3111" s="273"/>
    </row>
    <row r="3112" spans="10:10">
      <c r="J3112" s="273"/>
    </row>
    <row r="3113" spans="10:10">
      <c r="J3113" s="273"/>
    </row>
    <row r="3114" spans="10:10">
      <c r="J3114" s="273"/>
    </row>
    <row r="3115" spans="10:10">
      <c r="J3115" s="273"/>
    </row>
    <row r="3116" spans="10:10">
      <c r="J3116" s="273"/>
    </row>
    <row r="3117" spans="10:10">
      <c r="J3117" s="273"/>
    </row>
    <row r="3118" spans="10:10">
      <c r="J3118" s="273"/>
    </row>
    <row r="3119" spans="10:10">
      <c r="J3119" s="273"/>
    </row>
    <row r="3120" spans="10:10">
      <c r="J3120" s="273"/>
    </row>
    <row r="3121" spans="10:10">
      <c r="J3121" s="273"/>
    </row>
    <row r="3122" spans="10:10">
      <c r="J3122" s="273"/>
    </row>
    <row r="3123" spans="10:10">
      <c r="J3123" s="273"/>
    </row>
    <row r="3124" spans="10:10">
      <c r="J3124" s="273"/>
    </row>
    <row r="3125" spans="10:10">
      <c r="J3125" s="273"/>
    </row>
    <row r="3126" spans="10:10">
      <c r="J3126" s="273"/>
    </row>
    <row r="3127" spans="10:10">
      <c r="J3127" s="273"/>
    </row>
    <row r="3128" spans="10:10">
      <c r="J3128" s="273"/>
    </row>
    <row r="3129" spans="10:10">
      <c r="J3129" s="273"/>
    </row>
    <row r="3130" spans="10:10">
      <c r="J3130" s="273"/>
    </row>
    <row r="3131" spans="10:10">
      <c r="J3131" s="273"/>
    </row>
    <row r="3132" spans="10:10">
      <c r="J3132" s="273"/>
    </row>
    <row r="3133" spans="10:10">
      <c r="J3133" s="273"/>
    </row>
    <row r="3134" spans="10:10">
      <c r="J3134" s="273"/>
    </row>
    <row r="3135" spans="10:10">
      <c r="J3135" s="273"/>
    </row>
    <row r="3136" spans="10:10">
      <c r="J3136" s="273"/>
    </row>
    <row r="3137" spans="10:10">
      <c r="J3137" s="273"/>
    </row>
    <row r="3138" spans="10:10">
      <c r="J3138" s="273"/>
    </row>
    <row r="3139" spans="10:10">
      <c r="J3139" s="273"/>
    </row>
    <row r="3140" spans="10:10">
      <c r="J3140" s="273"/>
    </row>
    <row r="3141" spans="10:10">
      <c r="J3141" s="273"/>
    </row>
    <row r="3142" spans="10:10">
      <c r="J3142" s="273"/>
    </row>
    <row r="3143" spans="10:10">
      <c r="J3143" s="273"/>
    </row>
    <row r="3144" spans="10:10">
      <c r="J3144" s="273"/>
    </row>
    <row r="3145" spans="10:10">
      <c r="J3145" s="273"/>
    </row>
    <row r="3146" spans="10:10">
      <c r="J3146" s="273"/>
    </row>
    <row r="3147" spans="10:10">
      <c r="J3147" s="273"/>
    </row>
    <row r="3148" spans="10:10">
      <c r="J3148" s="273"/>
    </row>
    <row r="3149" spans="10:10">
      <c r="J3149" s="273"/>
    </row>
    <row r="3150" spans="10:10">
      <c r="J3150" s="273"/>
    </row>
    <row r="3151" spans="10:10">
      <c r="J3151" s="273"/>
    </row>
    <row r="3152" spans="10:10">
      <c r="J3152" s="273"/>
    </row>
    <row r="3153" spans="10:10">
      <c r="J3153" s="273"/>
    </row>
    <row r="3154" spans="10:10">
      <c r="J3154" s="273"/>
    </row>
    <row r="3155" spans="10:10">
      <c r="J3155" s="273"/>
    </row>
    <row r="3156" spans="10:10">
      <c r="J3156" s="273"/>
    </row>
    <row r="3157" spans="10:10">
      <c r="J3157" s="273"/>
    </row>
    <row r="3158" spans="10:10">
      <c r="J3158" s="273"/>
    </row>
    <row r="3159" spans="10:10">
      <c r="J3159" s="273"/>
    </row>
    <row r="3160" spans="10:10">
      <c r="J3160" s="273"/>
    </row>
    <row r="3161" spans="10:10">
      <c r="J3161" s="273"/>
    </row>
    <row r="3162" spans="10:10">
      <c r="J3162" s="273"/>
    </row>
    <row r="3163" spans="10:10">
      <c r="J3163" s="273"/>
    </row>
    <row r="3164" spans="10:10">
      <c r="J3164" s="273"/>
    </row>
    <row r="3165" spans="10:10">
      <c r="J3165" s="273"/>
    </row>
    <row r="3166" spans="10:10">
      <c r="J3166" s="273"/>
    </row>
    <row r="3167" spans="10:10">
      <c r="J3167" s="273"/>
    </row>
    <row r="3168" spans="10:10">
      <c r="J3168" s="273"/>
    </row>
    <row r="3169" spans="10:10">
      <c r="J3169" s="273"/>
    </row>
    <row r="3170" spans="10:10">
      <c r="J3170" s="273"/>
    </row>
    <row r="3171" spans="10:10">
      <c r="J3171" s="273"/>
    </row>
    <row r="3172" spans="10:10">
      <c r="J3172" s="273"/>
    </row>
    <row r="3173" spans="10:10">
      <c r="J3173" s="273"/>
    </row>
    <row r="3174" spans="10:10">
      <c r="J3174" s="273"/>
    </row>
    <row r="3175" spans="10:10">
      <c r="J3175" s="273"/>
    </row>
    <row r="3176" spans="10:10">
      <c r="J3176" s="273"/>
    </row>
    <row r="3177" spans="10:10">
      <c r="J3177" s="273"/>
    </row>
    <row r="3178" spans="10:10">
      <c r="J3178" s="273"/>
    </row>
    <row r="3179" spans="10:10">
      <c r="J3179" s="273"/>
    </row>
    <row r="3180" spans="10:10">
      <c r="J3180" s="273"/>
    </row>
    <row r="3181" spans="10:10">
      <c r="J3181" s="273"/>
    </row>
    <row r="3182" spans="10:10">
      <c r="J3182" s="273"/>
    </row>
    <row r="3183" spans="10:10">
      <c r="J3183" s="273"/>
    </row>
    <row r="3184" spans="10:10">
      <c r="J3184" s="273"/>
    </row>
    <row r="3185" spans="10:10">
      <c r="J3185" s="273"/>
    </row>
    <row r="3186" spans="10:10">
      <c r="J3186" s="273"/>
    </row>
    <row r="3187" spans="10:10">
      <c r="J3187" s="273"/>
    </row>
    <row r="3188" spans="10:10">
      <c r="J3188" s="273"/>
    </row>
    <row r="3189" spans="10:10">
      <c r="J3189" s="273"/>
    </row>
    <row r="3190" spans="10:10">
      <c r="J3190" s="273"/>
    </row>
    <row r="3191" spans="10:10">
      <c r="J3191" s="273"/>
    </row>
    <row r="3192" spans="10:10">
      <c r="J3192" s="273"/>
    </row>
    <row r="3193" spans="10:10">
      <c r="J3193" s="273"/>
    </row>
    <row r="3194" spans="10:10">
      <c r="J3194" s="273"/>
    </row>
    <row r="3195" spans="10:10">
      <c r="J3195" s="273"/>
    </row>
    <row r="3196" spans="10:10">
      <c r="J3196" s="273"/>
    </row>
    <row r="3197" spans="10:10">
      <c r="J3197" s="273"/>
    </row>
    <row r="3198" spans="10:10">
      <c r="J3198" s="273"/>
    </row>
    <row r="3199" spans="10:10">
      <c r="J3199" s="273"/>
    </row>
    <row r="3200" spans="10:10">
      <c r="J3200" s="273"/>
    </row>
    <row r="3201" spans="10:10">
      <c r="J3201" s="273"/>
    </row>
    <row r="3202" spans="10:10">
      <c r="J3202" s="273"/>
    </row>
    <row r="3203" spans="10:10">
      <c r="J3203" s="273"/>
    </row>
    <row r="3204" spans="10:10">
      <c r="J3204" s="273"/>
    </row>
    <row r="3205" spans="10:10">
      <c r="J3205" s="273"/>
    </row>
    <row r="3206" spans="10:10">
      <c r="J3206" s="273"/>
    </row>
    <row r="3207" spans="10:10">
      <c r="J3207" s="273"/>
    </row>
    <row r="3208" spans="10:10">
      <c r="J3208" s="273"/>
    </row>
    <row r="3209" spans="10:10">
      <c r="J3209" s="273"/>
    </row>
    <row r="3210" spans="10:10">
      <c r="J3210" s="273"/>
    </row>
    <row r="3211" spans="10:10">
      <c r="J3211" s="273"/>
    </row>
    <row r="3212" spans="10:10">
      <c r="J3212" s="273"/>
    </row>
    <row r="3213" spans="10:10">
      <c r="J3213" s="273"/>
    </row>
    <row r="3214" spans="10:10">
      <c r="J3214" s="273"/>
    </row>
    <row r="3215" spans="10:10">
      <c r="J3215" s="273"/>
    </row>
    <row r="3216" spans="10:10">
      <c r="J3216" s="273"/>
    </row>
    <row r="3217" spans="10:10">
      <c r="J3217" s="273"/>
    </row>
    <row r="3218" spans="10:10">
      <c r="J3218" s="273"/>
    </row>
    <row r="3219" spans="10:10">
      <c r="J3219" s="273"/>
    </row>
    <row r="3220" spans="10:10">
      <c r="J3220" s="273"/>
    </row>
    <row r="3221" spans="10:10">
      <c r="J3221" s="273"/>
    </row>
    <row r="3222" spans="10:10">
      <c r="J3222" s="273"/>
    </row>
    <row r="3223" spans="10:10">
      <c r="J3223" s="273"/>
    </row>
    <row r="3224" spans="10:10">
      <c r="J3224" s="273"/>
    </row>
    <row r="3225" spans="10:10">
      <c r="J3225" s="273"/>
    </row>
    <row r="3226" spans="10:10">
      <c r="J3226" s="273"/>
    </row>
    <row r="3227" spans="10:10">
      <c r="J3227" s="273"/>
    </row>
    <row r="3228" spans="10:10">
      <c r="J3228" s="273"/>
    </row>
    <row r="3229" spans="10:10">
      <c r="J3229" s="273"/>
    </row>
    <row r="3230" spans="10:10">
      <c r="J3230" s="273"/>
    </row>
    <row r="3231" spans="10:10">
      <c r="J3231" s="273"/>
    </row>
    <row r="3232" spans="10:10">
      <c r="J3232" s="273"/>
    </row>
    <row r="3233" spans="10:10">
      <c r="J3233" s="273"/>
    </row>
    <row r="3234" spans="10:10">
      <c r="J3234" s="273"/>
    </row>
    <row r="3235" spans="10:10">
      <c r="J3235" s="273"/>
    </row>
    <row r="3236" spans="10:10">
      <c r="J3236" s="273"/>
    </row>
    <row r="3237" spans="10:10">
      <c r="J3237" s="273"/>
    </row>
    <row r="3238" spans="10:10">
      <c r="J3238" s="273"/>
    </row>
    <row r="3239" spans="10:10">
      <c r="J3239" s="273"/>
    </row>
    <row r="3240" spans="10:10">
      <c r="J3240" s="273"/>
    </row>
    <row r="3241" spans="10:10">
      <c r="J3241" s="273"/>
    </row>
    <row r="3242" spans="10:10">
      <c r="J3242" s="273"/>
    </row>
    <row r="3243" spans="10:10">
      <c r="J3243" s="273"/>
    </row>
    <row r="3244" spans="10:10">
      <c r="J3244" s="273"/>
    </row>
    <row r="3245" spans="10:10">
      <c r="J3245" s="273"/>
    </row>
    <row r="3246" spans="10:10">
      <c r="J3246" s="273"/>
    </row>
    <row r="3247" spans="10:10">
      <c r="J3247" s="273"/>
    </row>
    <row r="3248" spans="10:10">
      <c r="J3248" s="273"/>
    </row>
    <row r="3249" spans="10:10">
      <c r="J3249" s="273"/>
    </row>
    <row r="3250" spans="10:10">
      <c r="J3250" s="273"/>
    </row>
    <row r="3251" spans="10:10">
      <c r="J3251" s="273"/>
    </row>
    <row r="3252" spans="10:10">
      <c r="J3252" s="273"/>
    </row>
    <row r="3253" spans="10:10">
      <c r="J3253" s="273"/>
    </row>
    <row r="3254" spans="10:10">
      <c r="J3254" s="273"/>
    </row>
    <row r="3255" spans="10:10">
      <c r="J3255" s="273"/>
    </row>
    <row r="3256" spans="10:10">
      <c r="J3256" s="273"/>
    </row>
    <row r="3257" spans="10:10">
      <c r="J3257" s="273"/>
    </row>
    <row r="3258" spans="10:10">
      <c r="J3258" s="273"/>
    </row>
    <row r="3259" spans="10:10">
      <c r="J3259" s="273"/>
    </row>
    <row r="3260" spans="10:10">
      <c r="J3260" s="273"/>
    </row>
    <row r="3261" spans="10:10">
      <c r="J3261" s="273"/>
    </row>
    <row r="3262" spans="10:10">
      <c r="J3262" s="273"/>
    </row>
    <row r="3263" spans="10:10">
      <c r="J3263" s="273"/>
    </row>
    <row r="3264" spans="10:10">
      <c r="J3264" s="273"/>
    </row>
    <row r="3265" spans="10:10">
      <c r="J3265" s="273"/>
    </row>
    <row r="3266" spans="10:10">
      <c r="J3266" s="273"/>
    </row>
    <row r="3267" spans="10:10">
      <c r="J3267" s="273"/>
    </row>
    <row r="3268" spans="10:10">
      <c r="J3268" s="273"/>
    </row>
    <row r="3269" spans="10:10">
      <c r="J3269" s="273"/>
    </row>
    <row r="3270" spans="10:10">
      <c r="J3270" s="273"/>
    </row>
    <row r="3271" spans="10:10">
      <c r="J3271" s="273"/>
    </row>
    <row r="3272" spans="10:10">
      <c r="J3272" s="273"/>
    </row>
    <row r="3273" spans="10:10">
      <c r="J3273" s="273"/>
    </row>
    <row r="3274" spans="10:10">
      <c r="J3274" s="273"/>
    </row>
    <row r="3275" spans="10:10">
      <c r="J3275" s="273"/>
    </row>
    <row r="3276" spans="10:10">
      <c r="J3276" s="273"/>
    </row>
    <row r="3277" spans="10:10">
      <c r="J3277" s="273"/>
    </row>
    <row r="3278" spans="10:10">
      <c r="J3278" s="273"/>
    </row>
    <row r="3279" spans="10:10">
      <c r="J3279" s="273"/>
    </row>
    <row r="3280" spans="10:10">
      <c r="J3280" s="273"/>
    </row>
    <row r="3281" spans="10:10">
      <c r="J3281" s="273"/>
    </row>
    <row r="3282" spans="10:10">
      <c r="J3282" s="273"/>
    </row>
    <row r="3283" spans="10:10">
      <c r="J3283" s="273"/>
    </row>
    <row r="3284" spans="10:10">
      <c r="J3284" s="273"/>
    </row>
    <row r="3285" spans="10:10">
      <c r="J3285" s="273"/>
    </row>
    <row r="3286" spans="10:10">
      <c r="J3286" s="273"/>
    </row>
    <row r="3287" spans="10:10">
      <c r="J3287" s="273"/>
    </row>
    <row r="3288" spans="10:10">
      <c r="J3288" s="273"/>
    </row>
    <row r="3289" spans="10:10">
      <c r="J3289" s="273"/>
    </row>
    <row r="3290" spans="10:10">
      <c r="J3290" s="273"/>
    </row>
    <row r="3291" spans="10:10">
      <c r="J3291" s="273"/>
    </row>
    <row r="3292" spans="10:10">
      <c r="J3292" s="273"/>
    </row>
    <row r="3293" spans="10:10">
      <c r="J3293" s="273"/>
    </row>
    <row r="3294" spans="10:10">
      <c r="J3294" s="273"/>
    </row>
    <row r="3295" spans="10:10">
      <c r="J3295" s="273"/>
    </row>
    <row r="3296" spans="10:10">
      <c r="J3296" s="273"/>
    </row>
    <row r="3297" spans="10:10">
      <c r="J3297" s="273"/>
    </row>
    <row r="3298" spans="10:10">
      <c r="J3298" s="273"/>
    </row>
    <row r="3299" spans="10:10">
      <c r="J3299" s="273"/>
    </row>
    <row r="3300" spans="10:10">
      <c r="J3300" s="273"/>
    </row>
    <row r="3301" spans="10:10">
      <c r="J3301" s="273"/>
    </row>
    <row r="3302" spans="10:10">
      <c r="J3302" s="273"/>
    </row>
    <row r="3303" spans="10:10">
      <c r="J3303" s="273"/>
    </row>
    <row r="3304" spans="10:10">
      <c r="J3304" s="273"/>
    </row>
    <row r="3305" spans="10:10">
      <c r="J3305" s="273"/>
    </row>
    <row r="3306" spans="10:10">
      <c r="J3306" s="273"/>
    </row>
    <row r="3307" spans="10:10">
      <c r="J3307" s="273"/>
    </row>
    <row r="3308" spans="10:10">
      <c r="J3308" s="273"/>
    </row>
    <row r="3309" spans="10:10">
      <c r="J3309" s="273"/>
    </row>
    <row r="3310" spans="10:10">
      <c r="J3310" s="273"/>
    </row>
    <row r="3311" spans="10:10">
      <c r="J3311" s="273"/>
    </row>
    <row r="3312" spans="10:10">
      <c r="J3312" s="273"/>
    </row>
    <row r="3313" spans="10:10">
      <c r="J3313" s="273"/>
    </row>
    <row r="3314" spans="10:10">
      <c r="J3314" s="273"/>
    </row>
    <row r="3315" spans="10:10">
      <c r="J3315" s="273"/>
    </row>
    <row r="3316" spans="10:10">
      <c r="J3316" s="273"/>
    </row>
    <row r="3317" spans="10:10">
      <c r="J3317" s="273"/>
    </row>
    <row r="3318" spans="10:10">
      <c r="J3318" s="273"/>
    </row>
    <row r="3319" spans="10:10">
      <c r="J3319" s="273"/>
    </row>
    <row r="3320" spans="10:10">
      <c r="J3320" s="273"/>
    </row>
    <row r="3321" spans="10:10">
      <c r="J3321" s="273"/>
    </row>
    <row r="3322" spans="10:10">
      <c r="J3322" s="273"/>
    </row>
    <row r="3323" spans="10:10">
      <c r="J3323" s="273"/>
    </row>
    <row r="3324" spans="10:10">
      <c r="J3324" s="273"/>
    </row>
    <row r="3325" spans="10:10">
      <c r="J3325" s="273"/>
    </row>
    <row r="3326" spans="10:10">
      <c r="J3326" s="273"/>
    </row>
    <row r="3327" spans="10:10">
      <c r="J3327" s="273"/>
    </row>
    <row r="3328" spans="10:10">
      <c r="J3328" s="273"/>
    </row>
    <row r="3329" spans="10:10">
      <c r="J3329" s="273"/>
    </row>
    <row r="3330" spans="10:10">
      <c r="J3330" s="273"/>
    </row>
    <row r="3331" spans="10:10">
      <c r="J3331" s="273"/>
    </row>
    <row r="3332" spans="10:10">
      <c r="J3332" s="273"/>
    </row>
    <row r="3333" spans="10:10">
      <c r="J3333" s="273"/>
    </row>
    <row r="3334" spans="10:10">
      <c r="J3334" s="273"/>
    </row>
    <row r="3335" spans="10:10">
      <c r="J3335" s="273"/>
    </row>
    <row r="3336" spans="10:10">
      <c r="J3336" s="273"/>
    </row>
    <row r="3337" spans="10:10">
      <c r="J3337" s="273"/>
    </row>
    <row r="3338" spans="10:10">
      <c r="J3338" s="273"/>
    </row>
    <row r="3339" spans="10:10">
      <c r="J3339" s="273"/>
    </row>
    <row r="3340" spans="10:10">
      <c r="J3340" s="273"/>
    </row>
    <row r="3341" spans="10:10">
      <c r="J3341" s="273"/>
    </row>
    <row r="3342" spans="10:10">
      <c r="J3342" s="273"/>
    </row>
    <row r="3343" spans="10:10">
      <c r="J3343" s="273"/>
    </row>
    <row r="3344" spans="10:10">
      <c r="J3344" s="273"/>
    </row>
    <row r="3345" spans="10:10">
      <c r="J3345" s="273"/>
    </row>
    <row r="3346" spans="10:10">
      <c r="J3346" s="273"/>
    </row>
    <row r="3347" spans="10:10">
      <c r="J3347" s="273"/>
    </row>
    <row r="3348" spans="10:10">
      <c r="J3348" s="273"/>
    </row>
    <row r="3349" spans="10:10">
      <c r="J3349" s="273"/>
    </row>
    <row r="3350" spans="10:10">
      <c r="J3350" s="273"/>
    </row>
    <row r="3351" spans="10:10">
      <c r="J3351" s="273"/>
    </row>
    <row r="3352" spans="10:10">
      <c r="J3352" s="273"/>
    </row>
    <row r="3353" spans="10:10">
      <c r="J3353" s="273"/>
    </row>
    <row r="3354" spans="10:10">
      <c r="J3354" s="273"/>
    </row>
    <row r="3355" spans="10:10">
      <c r="J3355" s="273"/>
    </row>
    <row r="3356" spans="10:10">
      <c r="J3356" s="273"/>
    </row>
    <row r="3357" spans="10:10">
      <c r="J3357" s="273"/>
    </row>
    <row r="3358" spans="10:10">
      <c r="J3358" s="273"/>
    </row>
    <row r="3359" spans="10:10">
      <c r="J3359" s="273"/>
    </row>
    <row r="3360" spans="10:10">
      <c r="J3360" s="273"/>
    </row>
    <row r="3361" spans="10:10">
      <c r="J3361" s="273"/>
    </row>
    <row r="3362" spans="10:10">
      <c r="J3362" s="273"/>
    </row>
    <row r="3363" spans="10:10">
      <c r="J3363" s="273"/>
    </row>
    <row r="3364" spans="10:10">
      <c r="J3364" s="273"/>
    </row>
    <row r="3365" spans="10:10">
      <c r="J3365" s="273"/>
    </row>
    <row r="3366" spans="10:10">
      <c r="J3366" s="273"/>
    </row>
    <row r="3367" spans="10:10">
      <c r="J3367" s="273"/>
    </row>
    <row r="3368" spans="10:10">
      <c r="J3368" s="273"/>
    </row>
    <row r="3369" spans="10:10">
      <c r="J3369" s="273"/>
    </row>
    <row r="3370" spans="10:10">
      <c r="J3370" s="273"/>
    </row>
    <row r="3371" spans="10:10">
      <c r="J3371" s="273"/>
    </row>
    <row r="3372" spans="10:10">
      <c r="J3372" s="273"/>
    </row>
    <row r="3373" spans="10:10">
      <c r="J3373" s="273"/>
    </row>
    <row r="3374" spans="10:10">
      <c r="J3374" s="273"/>
    </row>
    <row r="3375" spans="10:10">
      <c r="J3375" s="273"/>
    </row>
    <row r="3376" spans="10:10">
      <c r="J3376" s="273"/>
    </row>
    <row r="3377" spans="10:10">
      <c r="J3377" s="273"/>
    </row>
    <row r="3378" spans="10:10">
      <c r="J3378" s="273"/>
    </row>
    <row r="3379" spans="10:10">
      <c r="J3379" s="273"/>
    </row>
    <row r="3380" spans="10:10">
      <c r="J3380" s="273"/>
    </row>
    <row r="3381" spans="10:10">
      <c r="J3381" s="273"/>
    </row>
    <row r="3382" spans="10:10">
      <c r="J3382" s="273"/>
    </row>
    <row r="3383" spans="10:10">
      <c r="J3383" s="273"/>
    </row>
    <row r="3384" spans="10:10">
      <c r="J3384" s="273"/>
    </row>
    <row r="3385" spans="10:10">
      <c r="J3385" s="273"/>
    </row>
    <row r="3386" spans="10:10">
      <c r="J3386" s="273"/>
    </row>
    <row r="3387" spans="10:10">
      <c r="J3387" s="273"/>
    </row>
    <row r="3388" spans="10:10">
      <c r="J3388" s="273"/>
    </row>
    <row r="3389" spans="10:10">
      <c r="J3389" s="273"/>
    </row>
    <row r="3390" spans="10:10">
      <c r="J3390" s="273"/>
    </row>
    <row r="3391" spans="10:10">
      <c r="J3391" s="273"/>
    </row>
    <row r="3392" spans="10:10">
      <c r="J3392" s="273"/>
    </row>
    <row r="3393" spans="10:10">
      <c r="J3393" s="273"/>
    </row>
    <row r="3394" spans="10:10">
      <c r="J3394" s="273"/>
    </row>
    <row r="3395" spans="10:10">
      <c r="J3395" s="273"/>
    </row>
    <row r="3396" spans="10:10">
      <c r="J3396" s="273"/>
    </row>
    <row r="3397" spans="10:10">
      <c r="J3397" s="273"/>
    </row>
    <row r="3398" spans="10:10">
      <c r="J3398" s="273"/>
    </row>
    <row r="3399" spans="10:10">
      <c r="J3399" s="273"/>
    </row>
    <row r="3400" spans="10:10">
      <c r="J3400" s="273"/>
    </row>
    <row r="3401" spans="10:10">
      <c r="J3401" s="273"/>
    </row>
    <row r="3402" spans="10:10">
      <c r="J3402" s="273"/>
    </row>
    <row r="3403" spans="10:10">
      <c r="J3403" s="273"/>
    </row>
    <row r="3404" spans="10:10">
      <c r="J3404" s="273"/>
    </row>
    <row r="3405" spans="10:10">
      <c r="J3405" s="273"/>
    </row>
    <row r="3406" spans="10:10">
      <c r="J3406" s="273"/>
    </row>
    <row r="3407" spans="10:10">
      <c r="J3407" s="273"/>
    </row>
    <row r="3408" spans="10:10">
      <c r="J3408" s="273"/>
    </row>
    <row r="3409" spans="10:10">
      <c r="J3409" s="273"/>
    </row>
    <row r="3410" spans="10:10">
      <c r="J3410" s="273"/>
    </row>
    <row r="3411" spans="10:10">
      <c r="J3411" s="273"/>
    </row>
    <row r="3412" spans="10:10">
      <c r="J3412" s="273"/>
    </row>
    <row r="3413" spans="10:10">
      <c r="J3413" s="273"/>
    </row>
    <row r="3414" spans="10:10">
      <c r="J3414" s="273"/>
    </row>
    <row r="3415" spans="10:10">
      <c r="J3415" s="273"/>
    </row>
    <row r="3416" spans="10:10">
      <c r="J3416" s="273"/>
    </row>
    <row r="3417" spans="10:10">
      <c r="J3417" s="273"/>
    </row>
    <row r="3418" spans="10:10">
      <c r="J3418" s="273"/>
    </row>
    <row r="3419" spans="10:10">
      <c r="J3419" s="273"/>
    </row>
    <row r="3420" spans="10:10">
      <c r="J3420" s="273"/>
    </row>
    <row r="3421" spans="10:10">
      <c r="J3421" s="273"/>
    </row>
    <row r="3422" spans="10:10">
      <c r="J3422" s="273"/>
    </row>
    <row r="3423" spans="10:10">
      <c r="J3423" s="273"/>
    </row>
    <row r="3424" spans="10:10">
      <c r="J3424" s="273"/>
    </row>
    <row r="3425" spans="10:10">
      <c r="J3425" s="273"/>
    </row>
    <row r="3426" spans="10:10">
      <c r="J3426" s="273"/>
    </row>
    <row r="3427" spans="10:10">
      <c r="J3427" s="273"/>
    </row>
    <row r="3428" spans="10:10">
      <c r="J3428" s="273"/>
    </row>
    <row r="3429" spans="10:10">
      <c r="J3429" s="273"/>
    </row>
    <row r="3430" spans="10:10">
      <c r="J3430" s="273"/>
    </row>
    <row r="3431" spans="10:10">
      <c r="J3431" s="273"/>
    </row>
    <row r="3432" spans="10:10">
      <c r="J3432" s="273"/>
    </row>
    <row r="3433" spans="10:10">
      <c r="J3433" s="273"/>
    </row>
    <row r="3434" spans="10:10">
      <c r="J3434" s="273"/>
    </row>
    <row r="3435" spans="10:10">
      <c r="J3435" s="273"/>
    </row>
    <row r="3436" spans="10:10">
      <c r="J3436" s="273"/>
    </row>
    <row r="3437" spans="10:10">
      <c r="J3437" s="273"/>
    </row>
    <row r="3438" spans="10:10">
      <c r="J3438" s="273"/>
    </row>
    <row r="3439" spans="10:10">
      <c r="J3439" s="273"/>
    </row>
    <row r="3440" spans="10:10">
      <c r="J3440" s="273"/>
    </row>
    <row r="3441" spans="10:10">
      <c r="J3441" s="273"/>
    </row>
    <row r="3442" spans="10:10">
      <c r="J3442" s="273"/>
    </row>
    <row r="3443" spans="10:10">
      <c r="J3443" s="273"/>
    </row>
    <row r="3444" spans="10:10">
      <c r="J3444" s="273"/>
    </row>
    <row r="3445" spans="10:10">
      <c r="J3445" s="273"/>
    </row>
    <row r="3446" spans="10:10">
      <c r="J3446" s="273"/>
    </row>
    <row r="3447" spans="10:10">
      <c r="J3447" s="273"/>
    </row>
    <row r="3448" spans="10:10">
      <c r="J3448" s="273"/>
    </row>
    <row r="3449" spans="10:10">
      <c r="J3449" s="273"/>
    </row>
    <row r="3450" spans="10:10">
      <c r="J3450" s="273"/>
    </row>
    <row r="3451" spans="10:10">
      <c r="J3451" s="273"/>
    </row>
    <row r="3452" spans="10:10">
      <c r="J3452" s="273"/>
    </row>
    <row r="3453" spans="10:10">
      <c r="J3453" s="273"/>
    </row>
    <row r="3454" spans="10:10">
      <c r="J3454" s="273"/>
    </row>
    <row r="3455" spans="10:10">
      <c r="J3455" s="273"/>
    </row>
    <row r="3456" spans="10:10">
      <c r="J3456" s="273"/>
    </row>
    <row r="3457" spans="10:10">
      <c r="J3457" s="273"/>
    </row>
    <row r="3458" spans="10:10">
      <c r="J3458" s="273"/>
    </row>
    <row r="3459" spans="10:10">
      <c r="J3459" s="273"/>
    </row>
    <row r="3460" spans="10:10">
      <c r="J3460" s="273"/>
    </row>
    <row r="3461" spans="10:10">
      <c r="J3461" s="273"/>
    </row>
    <row r="3462" spans="10:10">
      <c r="J3462" s="273"/>
    </row>
    <row r="3463" spans="10:10">
      <c r="J3463" s="273"/>
    </row>
    <row r="3464" spans="10:10">
      <c r="J3464" s="273"/>
    </row>
    <row r="3465" spans="10:10">
      <c r="J3465" s="273"/>
    </row>
    <row r="3466" spans="10:10">
      <c r="J3466" s="273"/>
    </row>
    <row r="3467" spans="10:10">
      <c r="J3467" s="273"/>
    </row>
    <row r="3468" spans="10:10">
      <c r="J3468" s="273"/>
    </row>
    <row r="3469" spans="10:10">
      <c r="J3469" s="273"/>
    </row>
    <row r="3470" spans="10:10">
      <c r="J3470" s="273"/>
    </row>
    <row r="3471" spans="10:10">
      <c r="J3471" s="273"/>
    </row>
    <row r="3472" spans="10:10">
      <c r="J3472" s="273"/>
    </row>
    <row r="3473" spans="10:10">
      <c r="J3473" s="273"/>
    </row>
    <row r="3474" spans="10:10">
      <c r="J3474" s="273"/>
    </row>
    <row r="3475" spans="10:10">
      <c r="J3475" s="273"/>
    </row>
    <row r="3476" spans="10:10">
      <c r="J3476" s="273"/>
    </row>
    <row r="3477" spans="10:10">
      <c r="J3477" s="273"/>
    </row>
    <row r="3478" spans="10:10">
      <c r="J3478" s="273"/>
    </row>
    <row r="3479" spans="10:10">
      <c r="J3479" s="273"/>
    </row>
    <row r="3480" spans="10:10">
      <c r="J3480" s="273"/>
    </row>
    <row r="3481" spans="10:10">
      <c r="J3481" s="273"/>
    </row>
    <row r="3482" spans="10:10">
      <c r="J3482" s="273"/>
    </row>
    <row r="3483" spans="10:10">
      <c r="J3483" s="273"/>
    </row>
    <row r="3484" spans="10:10">
      <c r="J3484" s="273"/>
    </row>
    <row r="3485" spans="10:10">
      <c r="J3485" s="273"/>
    </row>
    <row r="3486" spans="10:10">
      <c r="J3486" s="273"/>
    </row>
    <row r="3487" spans="10:10">
      <c r="J3487" s="273"/>
    </row>
    <row r="3488" spans="10:10">
      <c r="J3488" s="273"/>
    </row>
    <row r="3489" spans="10:10">
      <c r="J3489" s="273"/>
    </row>
    <row r="3490" spans="10:10">
      <c r="J3490" s="273"/>
    </row>
    <row r="3491" spans="10:10">
      <c r="J3491" s="273"/>
    </row>
    <row r="3492" spans="10:10">
      <c r="J3492" s="273"/>
    </row>
    <row r="3493" spans="10:10">
      <c r="J3493" s="273"/>
    </row>
    <row r="3494" spans="10:10">
      <c r="J3494" s="273"/>
    </row>
    <row r="3495" spans="10:10">
      <c r="J3495" s="273"/>
    </row>
    <row r="3496" spans="10:10">
      <c r="J3496" s="273"/>
    </row>
    <row r="3497" spans="10:10">
      <c r="J3497" s="273"/>
    </row>
    <row r="3498" spans="10:10">
      <c r="J3498" s="273"/>
    </row>
    <row r="3499" spans="10:10">
      <c r="J3499" s="273"/>
    </row>
    <row r="3500" spans="10:10">
      <c r="J3500" s="273"/>
    </row>
    <row r="3501" spans="10:10">
      <c r="J3501" s="273"/>
    </row>
    <row r="3502" spans="10:10">
      <c r="J3502" s="273"/>
    </row>
    <row r="3503" spans="10:10">
      <c r="J3503" s="273"/>
    </row>
    <row r="3504" spans="10:10">
      <c r="J3504" s="273"/>
    </row>
    <row r="3505" spans="10:10">
      <c r="J3505" s="273"/>
    </row>
    <row r="3506" spans="10:10">
      <c r="J3506" s="273"/>
    </row>
    <row r="3507" spans="10:10">
      <c r="J3507" s="273"/>
    </row>
    <row r="3508" spans="10:10">
      <c r="J3508" s="273"/>
    </row>
    <row r="3509" spans="10:10">
      <c r="J3509" s="273"/>
    </row>
    <row r="3510" spans="10:10">
      <c r="J3510" s="273"/>
    </row>
    <row r="3511" spans="10:10">
      <c r="J3511" s="273"/>
    </row>
    <row r="3512" spans="10:10">
      <c r="J3512" s="273"/>
    </row>
    <row r="3513" spans="10:10">
      <c r="J3513" s="273"/>
    </row>
    <row r="3514" spans="10:10">
      <c r="J3514" s="273"/>
    </row>
    <row r="3515" spans="10:10">
      <c r="J3515" s="273"/>
    </row>
    <row r="3516" spans="10:10">
      <c r="J3516" s="273"/>
    </row>
    <row r="3517" spans="10:10">
      <c r="J3517" s="273"/>
    </row>
    <row r="3518" spans="10:10">
      <c r="J3518" s="273"/>
    </row>
    <row r="3519" spans="10:10">
      <c r="J3519" s="273"/>
    </row>
    <row r="3520" spans="10:10">
      <c r="J3520" s="273"/>
    </row>
    <row r="3521" spans="10:10">
      <c r="J3521" s="273"/>
    </row>
    <row r="3522" spans="10:10">
      <c r="J3522" s="273"/>
    </row>
    <row r="3523" spans="10:10">
      <c r="J3523" s="273"/>
    </row>
    <row r="3524" spans="10:10">
      <c r="J3524" s="273"/>
    </row>
    <row r="3525" spans="10:10">
      <c r="J3525" s="273"/>
    </row>
    <row r="3526" spans="10:10">
      <c r="J3526" s="273"/>
    </row>
    <row r="3527" spans="10:10">
      <c r="J3527" s="273"/>
    </row>
    <row r="3528" spans="10:10">
      <c r="J3528" s="273"/>
    </row>
    <row r="3529" spans="10:10">
      <c r="J3529" s="273"/>
    </row>
    <row r="3530" spans="10:10">
      <c r="J3530" s="273"/>
    </row>
    <row r="3531" spans="10:10">
      <c r="J3531" s="273"/>
    </row>
    <row r="3532" spans="10:10">
      <c r="J3532" s="273"/>
    </row>
    <row r="3533" spans="10:10">
      <c r="J3533" s="273"/>
    </row>
    <row r="3534" spans="10:10">
      <c r="J3534" s="273"/>
    </row>
    <row r="3535" spans="10:10">
      <c r="J3535" s="273"/>
    </row>
    <row r="3536" spans="10:10">
      <c r="J3536" s="273"/>
    </row>
    <row r="3537" spans="10:10">
      <c r="J3537" s="273"/>
    </row>
    <row r="3538" spans="10:10">
      <c r="J3538" s="273"/>
    </row>
    <row r="3539" spans="10:10">
      <c r="J3539" s="273"/>
    </row>
    <row r="3540" spans="10:10">
      <c r="J3540" s="273"/>
    </row>
    <row r="3541" spans="10:10">
      <c r="J3541" s="273"/>
    </row>
    <row r="3542" spans="10:10">
      <c r="J3542" s="273"/>
    </row>
    <row r="3543" spans="10:10">
      <c r="J3543" s="273"/>
    </row>
    <row r="3544" spans="10:10">
      <c r="J3544" s="273"/>
    </row>
    <row r="3545" spans="10:10">
      <c r="J3545" s="273"/>
    </row>
    <row r="3546" spans="10:10">
      <c r="J3546" s="273"/>
    </row>
    <row r="3547" spans="10:10">
      <c r="J3547" s="273"/>
    </row>
    <row r="3548" spans="10:10">
      <c r="J3548" s="273"/>
    </row>
    <row r="3549" spans="10:10">
      <c r="J3549" s="273"/>
    </row>
    <row r="3550" spans="10:10">
      <c r="J3550" s="273"/>
    </row>
    <row r="3551" spans="10:10">
      <c r="J3551" s="273"/>
    </row>
    <row r="3552" spans="10:10">
      <c r="J3552" s="273"/>
    </row>
    <row r="3553" spans="10:10">
      <c r="J3553" s="273"/>
    </row>
    <row r="3554" spans="10:10">
      <c r="J3554" s="273"/>
    </row>
    <row r="3555" spans="10:10">
      <c r="J3555" s="273"/>
    </row>
    <row r="3556" spans="10:10">
      <c r="J3556" s="273"/>
    </row>
    <row r="3557" spans="10:10">
      <c r="J3557" s="273"/>
    </row>
    <row r="3558" spans="10:10">
      <c r="J3558" s="273"/>
    </row>
    <row r="3559" spans="10:10">
      <c r="J3559" s="273"/>
    </row>
    <row r="3560" spans="10:10">
      <c r="J3560" s="273"/>
    </row>
    <row r="3561" spans="10:10">
      <c r="J3561" s="273"/>
    </row>
    <row r="3562" spans="10:10">
      <c r="J3562" s="273"/>
    </row>
    <row r="3563" spans="10:10">
      <c r="J3563" s="273"/>
    </row>
    <row r="3564" spans="10:10">
      <c r="J3564" s="273"/>
    </row>
    <row r="3565" spans="10:10">
      <c r="J3565" s="273"/>
    </row>
    <row r="3566" spans="10:10">
      <c r="J3566" s="273"/>
    </row>
    <row r="3567" spans="10:10">
      <c r="J3567" s="273"/>
    </row>
    <row r="3568" spans="10:10">
      <c r="J3568" s="273"/>
    </row>
    <row r="3569" spans="10:10">
      <c r="J3569" s="273"/>
    </row>
    <row r="3570" spans="10:10">
      <c r="J3570" s="273"/>
    </row>
    <row r="3571" spans="10:10">
      <c r="J3571" s="273"/>
    </row>
    <row r="3572" spans="10:10">
      <c r="J3572" s="273"/>
    </row>
    <row r="3573" spans="10:10">
      <c r="J3573" s="273"/>
    </row>
    <row r="3574" spans="10:10">
      <c r="J3574" s="273"/>
    </row>
    <row r="3575" spans="10:10">
      <c r="J3575" s="273"/>
    </row>
    <row r="3576" spans="10:10">
      <c r="J3576" s="273"/>
    </row>
    <row r="3577" spans="10:10">
      <c r="J3577" s="273"/>
    </row>
    <row r="3578" spans="10:10">
      <c r="J3578" s="273"/>
    </row>
    <row r="3579" spans="10:10">
      <c r="J3579" s="273"/>
    </row>
    <row r="3580" spans="10:10">
      <c r="J3580" s="273"/>
    </row>
    <row r="3581" spans="10:10">
      <c r="J3581" s="273"/>
    </row>
    <row r="3582" spans="10:10">
      <c r="J3582" s="273"/>
    </row>
    <row r="3583" spans="10:10">
      <c r="J3583" s="273"/>
    </row>
    <row r="3584" spans="10:10">
      <c r="J3584" s="273"/>
    </row>
    <row r="3585" spans="10:10">
      <c r="J3585" s="273"/>
    </row>
    <row r="3586" spans="10:10">
      <c r="J3586" s="273"/>
    </row>
    <row r="3587" spans="10:10">
      <c r="J3587" s="273"/>
    </row>
    <row r="3588" spans="10:10">
      <c r="J3588" s="273"/>
    </row>
    <row r="3589" spans="10:10">
      <c r="J3589" s="273"/>
    </row>
    <row r="3590" spans="10:10">
      <c r="J3590" s="273"/>
    </row>
    <row r="3591" spans="10:10">
      <c r="J3591" s="273"/>
    </row>
    <row r="3592" spans="10:10">
      <c r="J3592" s="273"/>
    </row>
    <row r="3593" spans="10:10">
      <c r="J3593" s="273"/>
    </row>
    <row r="3594" spans="10:10">
      <c r="J3594" s="273"/>
    </row>
    <row r="3595" spans="10:10">
      <c r="J3595" s="273"/>
    </row>
    <row r="3596" spans="10:10">
      <c r="J3596" s="273"/>
    </row>
    <row r="3597" spans="10:10">
      <c r="J3597" s="273"/>
    </row>
    <row r="3598" spans="10:10">
      <c r="J3598" s="273"/>
    </row>
    <row r="3599" spans="10:10">
      <c r="J3599" s="273"/>
    </row>
    <row r="3600" spans="10:10">
      <c r="J3600" s="273"/>
    </row>
    <row r="3601" spans="10:10">
      <c r="J3601" s="273"/>
    </row>
    <row r="3602" spans="10:10">
      <c r="J3602" s="273"/>
    </row>
    <row r="3603" spans="10:10">
      <c r="J3603" s="273"/>
    </row>
    <row r="3604" spans="10:10">
      <c r="J3604" s="273"/>
    </row>
    <row r="3605" spans="10:10">
      <c r="J3605" s="273"/>
    </row>
    <row r="3606" spans="10:10">
      <c r="J3606" s="273"/>
    </row>
    <row r="3607" spans="10:10">
      <c r="J3607" s="273"/>
    </row>
    <row r="3608" spans="10:10">
      <c r="J3608" s="273"/>
    </row>
    <row r="3609" spans="10:10">
      <c r="J3609" s="273"/>
    </row>
    <row r="3610" spans="10:10">
      <c r="J3610" s="273"/>
    </row>
    <row r="3611" spans="10:10">
      <c r="J3611" s="273"/>
    </row>
    <row r="3612" spans="10:10">
      <c r="J3612" s="273"/>
    </row>
    <row r="3613" spans="10:10">
      <c r="J3613" s="273"/>
    </row>
    <row r="3614" spans="10:10">
      <c r="J3614" s="273"/>
    </row>
    <row r="3615" spans="10:10">
      <c r="J3615" s="273"/>
    </row>
    <row r="3616" spans="10:10">
      <c r="J3616" s="273"/>
    </row>
    <row r="3617" spans="10:10">
      <c r="J3617" s="273"/>
    </row>
    <row r="3618" spans="10:10">
      <c r="J3618" s="273"/>
    </row>
    <row r="3619" spans="10:10">
      <c r="J3619" s="273"/>
    </row>
    <row r="3620" spans="10:10">
      <c r="J3620" s="273"/>
    </row>
    <row r="3621" spans="10:10">
      <c r="J3621" s="273"/>
    </row>
    <row r="3622" spans="10:10">
      <c r="J3622" s="273"/>
    </row>
    <row r="3623" spans="10:10">
      <c r="J3623" s="273"/>
    </row>
    <row r="3624" spans="10:10">
      <c r="J3624" s="273"/>
    </row>
    <row r="3625" spans="10:10">
      <c r="J3625" s="273"/>
    </row>
    <row r="3626" spans="10:10">
      <c r="J3626" s="273"/>
    </row>
    <row r="3627" spans="10:10">
      <c r="J3627" s="273"/>
    </row>
    <row r="3628" spans="10:10">
      <c r="J3628" s="273"/>
    </row>
    <row r="3629" spans="10:10">
      <c r="J3629" s="273"/>
    </row>
    <row r="3630" spans="10:10">
      <c r="J3630" s="273"/>
    </row>
    <row r="3631" spans="10:10">
      <c r="J3631" s="273"/>
    </row>
    <row r="3632" spans="10:10">
      <c r="J3632" s="273"/>
    </row>
    <row r="3633" spans="10:10">
      <c r="J3633" s="273"/>
    </row>
    <row r="3634" spans="10:10">
      <c r="J3634" s="273"/>
    </row>
    <row r="3635" spans="10:10">
      <c r="J3635" s="273"/>
    </row>
    <row r="3636" spans="10:10">
      <c r="J3636" s="273"/>
    </row>
    <row r="3637" spans="10:10">
      <c r="J3637" s="273"/>
    </row>
    <row r="3638" spans="10:10">
      <c r="J3638" s="273"/>
    </row>
    <row r="3639" spans="10:10">
      <c r="J3639" s="273"/>
    </row>
    <row r="3640" spans="10:10">
      <c r="J3640" s="273"/>
    </row>
    <row r="3641" spans="10:10">
      <c r="J3641" s="273"/>
    </row>
    <row r="3642" spans="10:10">
      <c r="J3642" s="273"/>
    </row>
    <row r="3643" spans="10:10">
      <c r="J3643" s="273"/>
    </row>
    <row r="3644" spans="10:10">
      <c r="J3644" s="273"/>
    </row>
    <row r="3645" spans="10:10">
      <c r="J3645" s="273"/>
    </row>
    <row r="3646" spans="10:10">
      <c r="J3646" s="273"/>
    </row>
    <row r="3647" spans="10:10">
      <c r="J3647" s="273"/>
    </row>
    <row r="3648" spans="10:10">
      <c r="J3648" s="273"/>
    </row>
    <row r="3649" spans="10:10">
      <c r="J3649" s="273"/>
    </row>
    <row r="3650" spans="10:10">
      <c r="J3650" s="273"/>
    </row>
    <row r="3651" spans="10:10">
      <c r="J3651" s="273"/>
    </row>
    <row r="3652" spans="10:10">
      <c r="J3652" s="273"/>
    </row>
    <row r="3653" spans="10:10">
      <c r="J3653" s="273"/>
    </row>
    <row r="3654" spans="10:10">
      <c r="J3654" s="273"/>
    </row>
    <row r="3655" spans="10:10">
      <c r="J3655" s="273"/>
    </row>
    <row r="3656" spans="10:10">
      <c r="J3656" s="273"/>
    </row>
    <row r="3657" spans="10:10">
      <c r="J3657" s="273"/>
    </row>
    <row r="3658" spans="10:10">
      <c r="J3658" s="273"/>
    </row>
    <row r="3659" spans="10:10">
      <c r="J3659" s="273"/>
    </row>
    <row r="3660" spans="10:10">
      <c r="J3660" s="273"/>
    </row>
    <row r="3661" spans="10:10">
      <c r="J3661" s="273"/>
    </row>
    <row r="3662" spans="10:10">
      <c r="J3662" s="273"/>
    </row>
    <row r="3663" spans="10:10">
      <c r="J3663" s="273"/>
    </row>
    <row r="3664" spans="10:10">
      <c r="J3664" s="273"/>
    </row>
    <row r="3665" spans="10:10">
      <c r="J3665" s="273"/>
    </row>
    <row r="3666" spans="10:10">
      <c r="J3666" s="273"/>
    </row>
    <row r="3667" spans="10:10">
      <c r="J3667" s="273"/>
    </row>
    <row r="3668" spans="10:10">
      <c r="J3668" s="273"/>
    </row>
    <row r="3669" spans="10:10">
      <c r="J3669" s="273"/>
    </row>
    <row r="3670" spans="10:10">
      <c r="J3670" s="273"/>
    </row>
    <row r="3671" spans="10:10">
      <c r="J3671" s="273"/>
    </row>
    <row r="3672" spans="10:10">
      <c r="J3672" s="273"/>
    </row>
    <row r="3673" spans="10:10">
      <c r="J3673" s="273"/>
    </row>
    <row r="3674" spans="10:10">
      <c r="J3674" s="273"/>
    </row>
    <row r="3675" spans="10:10">
      <c r="J3675" s="273"/>
    </row>
    <row r="3676" spans="10:10">
      <c r="J3676" s="273"/>
    </row>
    <row r="3677" spans="10:10">
      <c r="J3677" s="273"/>
    </row>
    <row r="3678" spans="10:10">
      <c r="J3678" s="273"/>
    </row>
    <row r="3679" spans="10:10">
      <c r="J3679" s="273"/>
    </row>
    <row r="3680" spans="10:10">
      <c r="J3680" s="273"/>
    </row>
    <row r="3681" spans="10:10">
      <c r="J3681" s="273"/>
    </row>
    <row r="3682" spans="10:10">
      <c r="J3682" s="273"/>
    </row>
    <row r="3683" spans="10:10">
      <c r="J3683" s="273"/>
    </row>
    <row r="3684" spans="10:10">
      <c r="J3684" s="273"/>
    </row>
    <row r="3685" spans="10:10">
      <c r="J3685" s="273"/>
    </row>
    <row r="3686" spans="10:10">
      <c r="J3686" s="273"/>
    </row>
    <row r="3687" spans="10:10">
      <c r="J3687" s="273"/>
    </row>
    <row r="3688" spans="10:10">
      <c r="J3688" s="273"/>
    </row>
    <row r="3689" spans="10:10">
      <c r="J3689" s="273"/>
    </row>
    <row r="3690" spans="10:10">
      <c r="J3690" s="273"/>
    </row>
    <row r="3691" spans="10:10">
      <c r="J3691" s="273"/>
    </row>
    <row r="3692" spans="10:10">
      <c r="J3692" s="273"/>
    </row>
    <row r="3693" spans="10:10">
      <c r="J3693" s="273"/>
    </row>
    <row r="3694" spans="10:10">
      <c r="J3694" s="273"/>
    </row>
    <row r="3695" spans="10:10">
      <c r="J3695" s="273"/>
    </row>
    <row r="3696" spans="10:10">
      <c r="J3696" s="273"/>
    </row>
    <row r="3697" spans="10:10">
      <c r="J3697" s="273"/>
    </row>
    <row r="3698" spans="10:10">
      <c r="J3698" s="273"/>
    </row>
    <row r="3699" spans="10:10">
      <c r="J3699" s="273"/>
    </row>
    <row r="3700" spans="10:10">
      <c r="J3700" s="273"/>
    </row>
    <row r="3701" spans="10:10">
      <c r="J3701" s="273"/>
    </row>
    <row r="3702" spans="10:10">
      <c r="J3702" s="273"/>
    </row>
    <row r="3703" spans="10:10">
      <c r="J3703" s="273"/>
    </row>
    <row r="3704" spans="10:10">
      <c r="J3704" s="273"/>
    </row>
    <row r="3705" spans="10:10">
      <c r="J3705" s="273"/>
    </row>
    <row r="3706" spans="10:10">
      <c r="J3706" s="273"/>
    </row>
    <row r="3707" spans="10:10">
      <c r="J3707" s="273"/>
    </row>
    <row r="3708" spans="10:10">
      <c r="J3708" s="273"/>
    </row>
    <row r="3709" spans="10:10">
      <c r="J3709" s="273"/>
    </row>
    <row r="3710" spans="10:10">
      <c r="J3710" s="273"/>
    </row>
    <row r="3711" spans="10:10">
      <c r="J3711" s="273"/>
    </row>
    <row r="3712" spans="10:10">
      <c r="J3712" s="273"/>
    </row>
    <row r="3713" spans="10:10">
      <c r="J3713" s="273"/>
    </row>
    <row r="3714" spans="10:10">
      <c r="J3714" s="273"/>
    </row>
    <row r="3715" spans="10:10">
      <c r="J3715" s="273"/>
    </row>
    <row r="3716" spans="10:10">
      <c r="J3716" s="273"/>
    </row>
    <row r="3717" spans="10:10">
      <c r="J3717" s="273"/>
    </row>
    <row r="3718" spans="10:10">
      <c r="J3718" s="273"/>
    </row>
    <row r="3719" spans="10:10">
      <c r="J3719" s="273"/>
    </row>
    <row r="3720" spans="10:10">
      <c r="J3720" s="273"/>
    </row>
    <row r="3721" spans="10:10">
      <c r="J3721" s="273"/>
    </row>
    <row r="3722" spans="10:10">
      <c r="J3722" s="273"/>
    </row>
    <row r="3723" spans="10:10">
      <c r="J3723" s="273"/>
    </row>
    <row r="3724" spans="10:10">
      <c r="J3724" s="273"/>
    </row>
    <row r="3725" spans="10:10">
      <c r="J3725" s="273"/>
    </row>
    <row r="3726" spans="10:10">
      <c r="J3726" s="273"/>
    </row>
    <row r="3727" spans="10:10">
      <c r="J3727" s="273"/>
    </row>
    <row r="3728" spans="10:10">
      <c r="J3728" s="273"/>
    </row>
    <row r="3729" spans="10:10">
      <c r="J3729" s="273"/>
    </row>
    <row r="3730" spans="10:10">
      <c r="J3730" s="273"/>
    </row>
    <row r="3731" spans="10:10">
      <c r="J3731" s="273"/>
    </row>
    <row r="3732" spans="10:10">
      <c r="J3732" s="273"/>
    </row>
    <row r="3733" spans="10:10">
      <c r="J3733" s="273"/>
    </row>
    <row r="3734" spans="10:10">
      <c r="J3734" s="273"/>
    </row>
    <row r="3735" spans="10:10">
      <c r="J3735" s="273"/>
    </row>
    <row r="3736" spans="10:10">
      <c r="J3736" s="273"/>
    </row>
    <row r="3737" spans="10:10">
      <c r="J3737" s="273"/>
    </row>
    <row r="3738" spans="10:10">
      <c r="J3738" s="273"/>
    </row>
    <row r="3739" spans="10:10">
      <c r="J3739" s="273"/>
    </row>
    <row r="3740" spans="10:10">
      <c r="J3740" s="273"/>
    </row>
    <row r="3741" spans="10:10">
      <c r="J3741" s="273"/>
    </row>
    <row r="3742" spans="10:10">
      <c r="J3742" s="273"/>
    </row>
    <row r="3743" spans="10:10">
      <c r="J3743" s="273"/>
    </row>
    <row r="3744" spans="10:10">
      <c r="J3744" s="273"/>
    </row>
    <row r="3745" spans="10:10">
      <c r="J3745" s="273"/>
    </row>
    <row r="3746" spans="10:10">
      <c r="J3746" s="273"/>
    </row>
    <row r="3747" spans="10:10">
      <c r="J3747" s="273"/>
    </row>
    <row r="3748" spans="10:10">
      <c r="J3748" s="273"/>
    </row>
    <row r="3749" spans="10:10">
      <c r="J3749" s="273"/>
    </row>
    <row r="3750" spans="10:10">
      <c r="J3750" s="273"/>
    </row>
    <row r="3751" spans="10:10">
      <c r="J3751" s="273"/>
    </row>
    <row r="3752" spans="10:10">
      <c r="J3752" s="273"/>
    </row>
    <row r="3753" spans="10:10">
      <c r="J3753" s="273"/>
    </row>
    <row r="3754" spans="10:10">
      <c r="J3754" s="273"/>
    </row>
    <row r="3755" spans="10:10">
      <c r="J3755" s="273"/>
    </row>
    <row r="3756" spans="10:10">
      <c r="J3756" s="273"/>
    </row>
    <row r="3757" spans="10:10">
      <c r="J3757" s="273"/>
    </row>
    <row r="3758" spans="10:10">
      <c r="J3758" s="273"/>
    </row>
    <row r="3759" spans="10:10">
      <c r="J3759" s="273"/>
    </row>
    <row r="3760" spans="10:10">
      <c r="J3760" s="273"/>
    </row>
    <row r="3761" spans="10:10">
      <c r="J3761" s="273"/>
    </row>
    <row r="3762" spans="10:10">
      <c r="J3762" s="273"/>
    </row>
    <row r="3763" spans="10:10">
      <c r="J3763" s="273"/>
    </row>
    <row r="3764" spans="10:10">
      <c r="J3764" s="273"/>
    </row>
    <row r="3765" spans="10:10">
      <c r="J3765" s="273"/>
    </row>
    <row r="3766" spans="10:10">
      <c r="J3766" s="273"/>
    </row>
    <row r="3767" spans="10:10">
      <c r="J3767" s="273"/>
    </row>
    <row r="3768" spans="10:10">
      <c r="J3768" s="273"/>
    </row>
    <row r="3769" spans="10:10">
      <c r="J3769" s="273"/>
    </row>
    <row r="3770" spans="10:10">
      <c r="J3770" s="273"/>
    </row>
    <row r="3771" spans="10:10">
      <c r="J3771" s="273"/>
    </row>
    <row r="3772" spans="10:10">
      <c r="J3772" s="273"/>
    </row>
    <row r="3773" spans="10:10">
      <c r="J3773" s="273"/>
    </row>
    <row r="3774" spans="10:10">
      <c r="J3774" s="273"/>
    </row>
    <row r="3775" spans="10:10">
      <c r="J3775" s="273"/>
    </row>
    <row r="3776" spans="10:10">
      <c r="J3776" s="273"/>
    </row>
    <row r="3777" spans="10:10">
      <c r="J3777" s="273"/>
    </row>
    <row r="3778" spans="10:10">
      <c r="J3778" s="273"/>
    </row>
    <row r="3779" spans="10:10">
      <c r="J3779" s="273"/>
    </row>
    <row r="3780" spans="10:10">
      <c r="J3780" s="273"/>
    </row>
    <row r="3781" spans="10:10">
      <c r="J3781" s="273"/>
    </row>
    <row r="3782" spans="10:10">
      <c r="J3782" s="273"/>
    </row>
    <row r="3783" spans="10:10">
      <c r="J3783" s="273"/>
    </row>
    <row r="3784" spans="10:10">
      <c r="J3784" s="273"/>
    </row>
    <row r="3785" spans="10:10">
      <c r="J3785" s="273"/>
    </row>
    <row r="3786" spans="10:10">
      <c r="J3786" s="273"/>
    </row>
    <row r="3787" spans="10:10">
      <c r="J3787" s="273"/>
    </row>
    <row r="3788" spans="10:10">
      <c r="J3788" s="273"/>
    </row>
    <row r="3789" spans="10:10">
      <c r="J3789" s="273"/>
    </row>
    <row r="3790" spans="10:10">
      <c r="J3790" s="273"/>
    </row>
    <row r="3791" spans="10:10">
      <c r="J3791" s="273"/>
    </row>
    <row r="3792" spans="10:10">
      <c r="J3792" s="273"/>
    </row>
    <row r="3793" spans="10:10">
      <c r="J3793" s="273"/>
    </row>
    <row r="3794" spans="10:10">
      <c r="J3794" s="273"/>
    </row>
    <row r="3795" spans="10:10">
      <c r="J3795" s="273"/>
    </row>
    <row r="3796" spans="10:10">
      <c r="J3796" s="273"/>
    </row>
    <row r="3797" spans="10:10">
      <c r="J3797" s="273"/>
    </row>
    <row r="3798" spans="10:10">
      <c r="J3798" s="273"/>
    </row>
    <row r="3799" spans="10:10">
      <c r="J3799" s="273"/>
    </row>
    <row r="3800" spans="10:10">
      <c r="J3800" s="273"/>
    </row>
    <row r="3801" spans="10:10">
      <c r="J3801" s="273"/>
    </row>
    <row r="3802" spans="10:10">
      <c r="J3802" s="273"/>
    </row>
    <row r="3803" spans="10:10">
      <c r="J3803" s="273"/>
    </row>
    <row r="3804" spans="10:10">
      <c r="J3804" s="273"/>
    </row>
    <row r="3805" spans="10:10">
      <c r="J3805" s="273"/>
    </row>
    <row r="3806" spans="10:10">
      <c r="J3806" s="273"/>
    </row>
    <row r="3807" spans="10:10">
      <c r="J3807" s="273"/>
    </row>
    <row r="3808" spans="10:10">
      <c r="J3808" s="273"/>
    </row>
    <row r="3809" spans="10:10">
      <c r="J3809" s="273"/>
    </row>
    <row r="3810" spans="10:10">
      <c r="J3810" s="273"/>
    </row>
    <row r="3811" spans="10:10">
      <c r="J3811" s="273"/>
    </row>
    <row r="3812" spans="10:10">
      <c r="J3812" s="273"/>
    </row>
    <row r="3813" spans="10:10">
      <c r="J3813" s="273"/>
    </row>
    <row r="3814" spans="10:10">
      <c r="J3814" s="273"/>
    </row>
    <row r="3815" spans="10:10">
      <c r="J3815" s="273"/>
    </row>
    <row r="3816" spans="10:10">
      <c r="J3816" s="273"/>
    </row>
    <row r="3817" spans="10:10">
      <c r="J3817" s="273"/>
    </row>
    <row r="3818" spans="10:10">
      <c r="J3818" s="273"/>
    </row>
    <row r="3819" spans="10:10">
      <c r="J3819" s="273"/>
    </row>
    <row r="3820" spans="10:10">
      <c r="J3820" s="273"/>
    </row>
    <row r="3821" spans="10:10">
      <c r="J3821" s="273"/>
    </row>
    <row r="3822" spans="10:10">
      <c r="J3822" s="273"/>
    </row>
    <row r="3823" spans="10:10">
      <c r="J3823" s="273"/>
    </row>
    <row r="3824" spans="10:10">
      <c r="J3824" s="273"/>
    </row>
    <row r="3825" spans="10:10">
      <c r="J3825" s="273"/>
    </row>
    <row r="3826" spans="10:10">
      <c r="J3826" s="273"/>
    </row>
    <row r="3827" spans="10:10">
      <c r="J3827" s="273"/>
    </row>
    <row r="3828" spans="10:10">
      <c r="J3828" s="273"/>
    </row>
    <row r="3829" spans="10:10">
      <c r="J3829" s="273"/>
    </row>
    <row r="3830" spans="10:10">
      <c r="J3830" s="273"/>
    </row>
    <row r="3831" spans="10:10">
      <c r="J3831" s="273"/>
    </row>
    <row r="3832" spans="10:10">
      <c r="J3832" s="273"/>
    </row>
    <row r="3833" spans="10:10">
      <c r="J3833" s="273"/>
    </row>
    <row r="3834" spans="10:10">
      <c r="J3834" s="273"/>
    </row>
    <row r="3835" spans="10:10">
      <c r="J3835" s="273"/>
    </row>
    <row r="3836" spans="10:10">
      <c r="J3836" s="273"/>
    </row>
    <row r="3837" spans="10:10">
      <c r="J3837" s="273"/>
    </row>
    <row r="3838" spans="10:10">
      <c r="J3838" s="273"/>
    </row>
    <row r="3839" spans="10:10">
      <c r="J3839" s="273"/>
    </row>
    <row r="3840" spans="10:10">
      <c r="J3840" s="273"/>
    </row>
    <row r="3841" spans="10:10">
      <c r="J3841" s="273"/>
    </row>
    <row r="3842" spans="10:10">
      <c r="J3842" s="273"/>
    </row>
    <row r="3843" spans="10:10">
      <c r="J3843" s="273"/>
    </row>
    <row r="3844" spans="10:10">
      <c r="J3844" s="273"/>
    </row>
    <row r="3845" spans="10:10">
      <c r="J3845" s="273"/>
    </row>
    <row r="3846" spans="10:10">
      <c r="J3846" s="273"/>
    </row>
    <row r="3847" spans="10:10">
      <c r="J3847" s="273"/>
    </row>
    <row r="3848" spans="10:10">
      <c r="J3848" s="273"/>
    </row>
    <row r="3849" spans="10:10">
      <c r="J3849" s="273"/>
    </row>
    <row r="3850" spans="10:10">
      <c r="J3850" s="273"/>
    </row>
    <row r="3851" spans="10:10">
      <c r="J3851" s="273"/>
    </row>
    <row r="3852" spans="10:10">
      <c r="J3852" s="273"/>
    </row>
    <row r="3853" spans="10:10">
      <c r="J3853" s="273"/>
    </row>
    <row r="3854" spans="10:10">
      <c r="J3854" s="273"/>
    </row>
    <row r="3855" spans="10:10">
      <c r="J3855" s="273"/>
    </row>
    <row r="3856" spans="10:10">
      <c r="J3856" s="273"/>
    </row>
    <row r="3857" spans="10:10">
      <c r="J3857" s="273"/>
    </row>
    <row r="3858" spans="10:10">
      <c r="J3858" s="273"/>
    </row>
    <row r="3859" spans="10:10">
      <c r="J3859" s="273"/>
    </row>
    <row r="3860" spans="10:10">
      <c r="J3860" s="273"/>
    </row>
    <row r="3861" spans="10:10">
      <c r="J3861" s="273"/>
    </row>
    <row r="3862" spans="10:10">
      <c r="J3862" s="273"/>
    </row>
    <row r="3863" spans="10:10">
      <c r="J3863" s="273"/>
    </row>
    <row r="3864" spans="10:10">
      <c r="J3864" s="273"/>
    </row>
    <row r="3865" spans="10:10">
      <c r="J3865" s="273"/>
    </row>
    <row r="3866" spans="10:10">
      <c r="J3866" s="273"/>
    </row>
    <row r="3867" spans="10:10">
      <c r="J3867" s="273"/>
    </row>
    <row r="3868" spans="10:10">
      <c r="J3868" s="273"/>
    </row>
    <row r="3869" spans="10:10">
      <c r="J3869" s="273"/>
    </row>
    <row r="3870" spans="10:10">
      <c r="J3870" s="273"/>
    </row>
    <row r="3871" spans="10:10">
      <c r="J3871" s="273"/>
    </row>
    <row r="3872" spans="10:10">
      <c r="J3872" s="273"/>
    </row>
    <row r="3873" spans="10:10">
      <c r="J3873" s="273"/>
    </row>
    <row r="3874" spans="10:10">
      <c r="J3874" s="273"/>
    </row>
    <row r="3875" spans="10:10">
      <c r="J3875" s="273"/>
    </row>
    <row r="3876" spans="10:10">
      <c r="J3876" s="273"/>
    </row>
    <row r="3877" spans="10:10">
      <c r="J3877" s="273"/>
    </row>
    <row r="3878" spans="10:10">
      <c r="J3878" s="273"/>
    </row>
    <row r="3879" spans="10:10">
      <c r="J3879" s="273"/>
    </row>
    <row r="3880" spans="10:10">
      <c r="J3880" s="273"/>
    </row>
    <row r="3881" spans="10:10">
      <c r="J3881" s="273"/>
    </row>
    <row r="3882" spans="10:10">
      <c r="J3882" s="273"/>
    </row>
    <row r="3883" spans="10:10">
      <c r="J3883" s="273"/>
    </row>
    <row r="3884" spans="10:10">
      <c r="J3884" s="273"/>
    </row>
    <row r="3885" spans="10:10">
      <c r="J3885" s="273"/>
    </row>
    <row r="3886" spans="10:10">
      <c r="J3886" s="273"/>
    </row>
    <row r="3887" spans="10:10">
      <c r="J3887" s="273"/>
    </row>
    <row r="3888" spans="10:10">
      <c r="J3888" s="273"/>
    </row>
    <row r="3889" spans="10:10">
      <c r="J3889" s="273"/>
    </row>
    <row r="3890" spans="10:10">
      <c r="J3890" s="273"/>
    </row>
    <row r="3891" spans="10:10">
      <c r="J3891" s="273"/>
    </row>
    <row r="3892" spans="10:10">
      <c r="J3892" s="273"/>
    </row>
    <row r="3893" spans="10:10">
      <c r="J3893" s="273"/>
    </row>
    <row r="3894" spans="10:10">
      <c r="J3894" s="273"/>
    </row>
    <row r="3895" spans="10:10">
      <c r="J3895" s="273"/>
    </row>
    <row r="3896" spans="10:10">
      <c r="J3896" s="273"/>
    </row>
    <row r="3897" spans="10:10">
      <c r="J3897" s="273"/>
    </row>
    <row r="3898" spans="10:10">
      <c r="J3898" s="273"/>
    </row>
    <row r="3899" spans="10:10">
      <c r="J3899" s="273"/>
    </row>
    <row r="3900" spans="10:10">
      <c r="J3900" s="273"/>
    </row>
    <row r="3901" spans="10:10">
      <c r="J3901" s="273"/>
    </row>
    <row r="3902" spans="10:10">
      <c r="J3902" s="273"/>
    </row>
    <row r="3903" spans="10:10">
      <c r="J3903" s="273"/>
    </row>
    <row r="3904" spans="10:10">
      <c r="J3904" s="273"/>
    </row>
    <row r="3905" spans="10:10">
      <c r="J3905" s="273"/>
    </row>
    <row r="3906" spans="10:10">
      <c r="J3906" s="273"/>
    </row>
    <row r="3907" spans="10:10">
      <c r="J3907" s="273"/>
    </row>
    <row r="3908" spans="10:10">
      <c r="J3908" s="273"/>
    </row>
    <row r="3909" spans="10:10">
      <c r="J3909" s="273"/>
    </row>
    <row r="3910" spans="10:10">
      <c r="J3910" s="273"/>
    </row>
    <row r="3911" spans="10:10">
      <c r="J3911" s="273"/>
    </row>
    <row r="3912" spans="10:10">
      <c r="J3912" s="273"/>
    </row>
    <row r="3913" spans="10:10">
      <c r="J3913" s="273"/>
    </row>
    <row r="3914" spans="10:10">
      <c r="J3914" s="273"/>
    </row>
    <row r="3915" spans="10:10">
      <c r="J3915" s="273"/>
    </row>
    <row r="3916" spans="10:10">
      <c r="J3916" s="273"/>
    </row>
    <row r="3917" spans="10:10">
      <c r="J3917" s="273"/>
    </row>
    <row r="3918" spans="10:10">
      <c r="J3918" s="273"/>
    </row>
    <row r="3919" spans="10:10">
      <c r="J3919" s="273"/>
    </row>
    <row r="3920" spans="10:10">
      <c r="J3920" s="273"/>
    </row>
    <row r="3921" spans="10:10">
      <c r="J3921" s="273"/>
    </row>
    <row r="3922" spans="10:10">
      <c r="J3922" s="273"/>
    </row>
    <row r="3923" spans="10:10">
      <c r="J3923" s="273"/>
    </row>
    <row r="3924" spans="10:10">
      <c r="J3924" s="273"/>
    </row>
    <row r="3925" spans="10:10">
      <c r="J3925" s="273"/>
    </row>
    <row r="3926" spans="10:10">
      <c r="J3926" s="273"/>
    </row>
    <row r="3927" spans="10:10">
      <c r="J3927" s="273"/>
    </row>
    <row r="3928" spans="10:10">
      <c r="J3928" s="273"/>
    </row>
    <row r="3929" spans="10:10">
      <c r="J3929" s="273"/>
    </row>
    <row r="3930" spans="10:10">
      <c r="J3930" s="273"/>
    </row>
    <row r="3931" spans="10:10">
      <c r="J3931" s="273"/>
    </row>
    <row r="3932" spans="10:10">
      <c r="J3932" s="273"/>
    </row>
    <row r="3933" spans="10:10">
      <c r="J3933" s="273"/>
    </row>
    <row r="3934" spans="10:10">
      <c r="J3934" s="273"/>
    </row>
    <row r="3935" spans="10:10">
      <c r="J3935" s="273"/>
    </row>
    <row r="3936" spans="10:10">
      <c r="J3936" s="273"/>
    </row>
    <row r="3937" spans="10:10">
      <c r="J3937" s="273"/>
    </row>
    <row r="3938" spans="10:10">
      <c r="J3938" s="273"/>
    </row>
    <row r="3939" spans="10:10">
      <c r="J3939" s="273"/>
    </row>
    <row r="3940" spans="10:10">
      <c r="J3940" s="273"/>
    </row>
    <row r="3941" spans="10:10">
      <c r="J3941" s="273"/>
    </row>
    <row r="3942" spans="10:10">
      <c r="J3942" s="273"/>
    </row>
    <row r="3943" spans="10:10">
      <c r="J3943" s="273"/>
    </row>
    <row r="3944" spans="10:10">
      <c r="J3944" s="273"/>
    </row>
    <row r="3945" spans="10:10">
      <c r="J3945" s="273"/>
    </row>
    <row r="3946" spans="10:10">
      <c r="J3946" s="273"/>
    </row>
    <row r="3947" spans="10:10">
      <c r="J3947" s="273"/>
    </row>
    <row r="3948" spans="10:10">
      <c r="J3948" s="273"/>
    </row>
    <row r="3949" spans="10:10">
      <c r="J3949" s="273"/>
    </row>
    <row r="3950" spans="10:10">
      <c r="J3950" s="273"/>
    </row>
    <row r="3951" spans="10:10">
      <c r="J3951" s="273"/>
    </row>
    <row r="3952" spans="10:10">
      <c r="J3952" s="273"/>
    </row>
    <row r="3953" spans="10:10">
      <c r="J3953" s="273"/>
    </row>
    <row r="3954" spans="10:10">
      <c r="J3954" s="273"/>
    </row>
    <row r="3955" spans="10:10">
      <c r="J3955" s="273"/>
    </row>
    <row r="3956" spans="10:10">
      <c r="J3956" s="273"/>
    </row>
    <row r="3957" spans="10:10">
      <c r="J3957" s="273"/>
    </row>
    <row r="3958" spans="10:10">
      <c r="J3958" s="273"/>
    </row>
    <row r="3959" spans="10:10">
      <c r="J3959" s="273"/>
    </row>
    <row r="3960" spans="10:10">
      <c r="J3960" s="273"/>
    </row>
    <row r="3961" spans="10:10">
      <c r="J3961" s="273"/>
    </row>
    <row r="3962" spans="10:10">
      <c r="J3962" s="273"/>
    </row>
    <row r="3963" spans="10:10">
      <c r="J3963" s="273"/>
    </row>
    <row r="3964" spans="10:10">
      <c r="J3964" s="273"/>
    </row>
    <row r="3965" spans="10:10">
      <c r="J3965" s="273"/>
    </row>
    <row r="3966" spans="10:10">
      <c r="J3966" s="273"/>
    </row>
    <row r="3967" spans="10:10">
      <c r="J3967" s="273"/>
    </row>
    <row r="3968" spans="10:10">
      <c r="J3968" s="273"/>
    </row>
    <row r="3969" spans="10:10">
      <c r="J3969" s="273"/>
    </row>
    <row r="3970" spans="10:10">
      <c r="J3970" s="273"/>
    </row>
    <row r="3971" spans="10:10">
      <c r="J3971" s="273"/>
    </row>
    <row r="3972" spans="10:10">
      <c r="J3972" s="273"/>
    </row>
    <row r="3973" spans="10:10">
      <c r="J3973" s="273"/>
    </row>
    <row r="3974" spans="10:10">
      <c r="J3974" s="273"/>
    </row>
    <row r="3975" spans="10:10">
      <c r="J3975" s="273"/>
    </row>
    <row r="3976" spans="10:10">
      <c r="J3976" s="273"/>
    </row>
    <row r="3977" spans="10:10">
      <c r="J3977" s="273"/>
    </row>
    <row r="3978" spans="10:10">
      <c r="J3978" s="273"/>
    </row>
    <row r="3979" spans="10:10">
      <c r="J3979" s="273"/>
    </row>
    <row r="3980" spans="10:10">
      <c r="J3980" s="273"/>
    </row>
    <row r="3981" spans="10:10">
      <c r="J3981" s="273"/>
    </row>
    <row r="3982" spans="10:10">
      <c r="J3982" s="273"/>
    </row>
    <row r="3983" spans="10:10">
      <c r="J3983" s="273"/>
    </row>
    <row r="3984" spans="10:10">
      <c r="J3984" s="273"/>
    </row>
    <row r="3985" spans="10:10">
      <c r="J3985" s="273"/>
    </row>
    <row r="3986" spans="10:10">
      <c r="J3986" s="273"/>
    </row>
    <row r="3987" spans="10:10">
      <c r="J3987" s="273"/>
    </row>
    <row r="3988" spans="10:10">
      <c r="J3988" s="273"/>
    </row>
    <row r="3989" spans="10:10">
      <c r="J3989" s="273"/>
    </row>
    <row r="3990" spans="10:10">
      <c r="J3990" s="273"/>
    </row>
    <row r="3991" spans="10:10">
      <c r="J3991" s="273"/>
    </row>
    <row r="3992" spans="10:10">
      <c r="J3992" s="273"/>
    </row>
    <row r="3993" spans="10:10">
      <c r="J3993" s="273"/>
    </row>
    <row r="3994" spans="10:10">
      <c r="J3994" s="273"/>
    </row>
    <row r="3995" spans="10:10">
      <c r="J3995" s="273"/>
    </row>
    <row r="3996" spans="10:10">
      <c r="J3996" s="273"/>
    </row>
    <row r="3997" spans="10:10">
      <c r="J3997" s="273"/>
    </row>
    <row r="3998" spans="10:10">
      <c r="J3998" s="273"/>
    </row>
    <row r="3999" spans="10:10">
      <c r="J3999" s="273"/>
    </row>
    <row r="4000" spans="10:10">
      <c r="J4000" s="273"/>
    </row>
    <row r="4001" spans="10:10">
      <c r="J4001" s="273"/>
    </row>
    <row r="4002" spans="10:10">
      <c r="J4002" s="273"/>
    </row>
    <row r="4003" spans="10:10">
      <c r="J4003" s="273"/>
    </row>
    <row r="4004" spans="10:10">
      <c r="J4004" s="273"/>
    </row>
    <row r="4005" spans="10:10">
      <c r="J4005" s="273"/>
    </row>
    <row r="4006" spans="10:10">
      <c r="J4006" s="273"/>
    </row>
    <row r="4007" spans="10:10">
      <c r="J4007" s="273"/>
    </row>
    <row r="4008" spans="10:10">
      <c r="J4008" s="273"/>
    </row>
    <row r="4009" spans="10:10">
      <c r="J4009" s="273"/>
    </row>
    <row r="4010" spans="10:10">
      <c r="J4010" s="273"/>
    </row>
    <row r="4011" spans="10:10">
      <c r="J4011" s="273"/>
    </row>
    <row r="4012" spans="10:10">
      <c r="J4012" s="273"/>
    </row>
    <row r="4013" spans="10:10">
      <c r="J4013" s="273"/>
    </row>
    <row r="4014" spans="10:10">
      <c r="J4014" s="273"/>
    </row>
    <row r="4015" spans="10:10">
      <c r="J4015" s="273"/>
    </row>
    <row r="4016" spans="10:10">
      <c r="J4016" s="273"/>
    </row>
    <row r="4017" spans="10:10">
      <c r="J4017" s="273"/>
    </row>
    <row r="4018" spans="10:10">
      <c r="J4018" s="273"/>
    </row>
    <row r="4019" spans="10:10">
      <c r="J4019" s="273"/>
    </row>
    <row r="4020" spans="10:10">
      <c r="J4020" s="273"/>
    </row>
    <row r="4021" spans="10:10">
      <c r="J4021" s="273"/>
    </row>
    <row r="4022" spans="10:10">
      <c r="J4022" s="273"/>
    </row>
    <row r="4023" spans="10:10">
      <c r="J4023" s="273"/>
    </row>
    <row r="4024" spans="10:10">
      <c r="J4024" s="273"/>
    </row>
    <row r="4025" spans="10:10">
      <c r="J4025" s="273"/>
    </row>
    <row r="4026" spans="10:10">
      <c r="J4026" s="273"/>
    </row>
    <row r="4027" spans="10:10">
      <c r="J4027" s="273"/>
    </row>
    <row r="4028" spans="10:10">
      <c r="J4028" s="273"/>
    </row>
    <row r="4029" spans="10:10">
      <c r="J4029" s="273"/>
    </row>
    <row r="4030" spans="10:10">
      <c r="J4030" s="273"/>
    </row>
    <row r="4031" spans="10:10">
      <c r="J4031" s="273"/>
    </row>
    <row r="4032" spans="10:10">
      <c r="J4032" s="273"/>
    </row>
    <row r="4033" spans="10:10">
      <c r="J4033" s="273"/>
    </row>
    <row r="4034" spans="10:10">
      <c r="J4034" s="273"/>
    </row>
    <row r="4035" spans="10:10">
      <c r="J4035" s="273"/>
    </row>
    <row r="4036" spans="10:10">
      <c r="J4036" s="273"/>
    </row>
    <row r="4037" spans="10:10">
      <c r="J4037" s="273"/>
    </row>
    <row r="4038" spans="10:10">
      <c r="J4038" s="273"/>
    </row>
    <row r="4039" spans="10:10">
      <c r="J4039" s="273"/>
    </row>
    <row r="4040" spans="10:10">
      <c r="J4040" s="273"/>
    </row>
    <row r="4041" spans="10:10">
      <c r="J4041" s="273"/>
    </row>
    <row r="4042" spans="10:10">
      <c r="J4042" s="273"/>
    </row>
    <row r="4043" spans="10:10">
      <c r="J4043" s="273"/>
    </row>
    <row r="4044" spans="10:10">
      <c r="J4044" s="273"/>
    </row>
    <row r="4045" spans="10:10">
      <c r="J4045" s="273"/>
    </row>
    <row r="4046" spans="10:10">
      <c r="J4046" s="273"/>
    </row>
    <row r="4047" spans="10:10">
      <c r="J4047" s="273"/>
    </row>
    <row r="4048" spans="10:10">
      <c r="J4048" s="273"/>
    </row>
    <row r="4049" spans="10:10">
      <c r="J4049" s="273"/>
    </row>
    <row r="4050" spans="10:10">
      <c r="J4050" s="273"/>
    </row>
    <row r="4051" spans="10:10">
      <c r="J4051" s="273"/>
    </row>
    <row r="4052" spans="10:10">
      <c r="J4052" s="273"/>
    </row>
    <row r="4053" spans="10:10">
      <c r="J4053" s="273"/>
    </row>
    <row r="4054" spans="10:10">
      <c r="J4054" s="273"/>
    </row>
    <row r="4055" spans="10:10">
      <c r="J4055" s="273"/>
    </row>
    <row r="4056" spans="10:10">
      <c r="J4056" s="273"/>
    </row>
    <row r="4057" spans="10:10">
      <c r="J4057" s="273"/>
    </row>
    <row r="4058" spans="10:10">
      <c r="J4058" s="273"/>
    </row>
    <row r="4059" spans="10:10">
      <c r="J4059" s="273"/>
    </row>
    <row r="4060" spans="10:10">
      <c r="J4060" s="273"/>
    </row>
    <row r="4061" spans="10:10">
      <c r="J4061" s="273"/>
    </row>
    <row r="4062" spans="10:10">
      <c r="J4062" s="273"/>
    </row>
    <row r="4063" spans="10:10">
      <c r="J4063" s="273"/>
    </row>
    <row r="4064" spans="10:10">
      <c r="J4064" s="273"/>
    </row>
    <row r="4065" spans="10:10">
      <c r="J4065" s="273"/>
    </row>
    <row r="4066" spans="10:10">
      <c r="J4066" s="273"/>
    </row>
    <row r="4067" spans="10:10">
      <c r="J4067" s="273"/>
    </row>
    <row r="4068" spans="10:10">
      <c r="J4068" s="273"/>
    </row>
    <row r="4069" spans="10:10">
      <c r="J4069" s="273"/>
    </row>
    <row r="4070" spans="10:10">
      <c r="J4070" s="273"/>
    </row>
    <row r="4071" spans="10:10">
      <c r="J4071" s="273"/>
    </row>
    <row r="4072" spans="10:10">
      <c r="J4072" s="273"/>
    </row>
    <row r="4073" spans="10:10">
      <c r="J4073" s="273"/>
    </row>
    <row r="4074" spans="10:10">
      <c r="J4074" s="273"/>
    </row>
    <row r="4075" spans="10:10">
      <c r="J4075" s="273"/>
    </row>
    <row r="4076" spans="10:10">
      <c r="J4076" s="273"/>
    </row>
    <row r="4077" spans="10:10">
      <c r="J4077" s="273"/>
    </row>
    <row r="4078" spans="10:10">
      <c r="J4078" s="273"/>
    </row>
    <row r="4079" spans="10:10">
      <c r="J4079" s="273"/>
    </row>
    <row r="4080" spans="10:10">
      <c r="J4080" s="273"/>
    </row>
    <row r="4081" spans="10:10">
      <c r="J4081" s="273"/>
    </row>
    <row r="4082" spans="10:10">
      <c r="J4082" s="273"/>
    </row>
    <row r="4083" spans="10:10">
      <c r="J4083" s="273"/>
    </row>
    <row r="4084" spans="10:10">
      <c r="J4084" s="273"/>
    </row>
    <row r="4085" spans="10:10">
      <c r="J4085" s="273"/>
    </row>
    <row r="4086" spans="10:10">
      <c r="J4086" s="273"/>
    </row>
    <row r="4087" spans="10:10">
      <c r="J4087" s="273"/>
    </row>
    <row r="4088" spans="10:10">
      <c r="J4088" s="273"/>
    </row>
    <row r="4089" spans="10:10">
      <c r="J4089" s="273"/>
    </row>
    <row r="4090" spans="10:10">
      <c r="J4090" s="273"/>
    </row>
    <row r="4091" spans="10:10">
      <c r="J4091" s="273"/>
    </row>
    <row r="4092" spans="10:10">
      <c r="J4092" s="273"/>
    </row>
    <row r="4093" spans="10:10">
      <c r="J4093" s="273"/>
    </row>
    <row r="4094" spans="10:10">
      <c r="J4094" s="273"/>
    </row>
    <row r="4095" spans="10:10">
      <c r="J4095" s="273"/>
    </row>
    <row r="4096" spans="10:10">
      <c r="J4096" s="273"/>
    </row>
    <row r="4097" spans="10:10">
      <c r="J4097" s="273"/>
    </row>
    <row r="4098" spans="10:10">
      <c r="J4098" s="273"/>
    </row>
    <row r="4099" spans="10:10">
      <c r="J4099" s="273"/>
    </row>
    <row r="4100" spans="10:10">
      <c r="J4100" s="273"/>
    </row>
    <row r="4101" spans="10:10">
      <c r="J4101" s="273"/>
    </row>
    <row r="4102" spans="10:10">
      <c r="J4102" s="273"/>
    </row>
    <row r="4103" spans="10:10">
      <c r="J4103" s="273"/>
    </row>
    <row r="4104" spans="10:10">
      <c r="J4104" s="273"/>
    </row>
    <row r="4105" spans="10:10">
      <c r="J4105" s="273"/>
    </row>
    <row r="4106" spans="10:10">
      <c r="J4106" s="273"/>
    </row>
    <row r="4107" spans="10:10">
      <c r="J4107" s="273"/>
    </row>
    <row r="4108" spans="10:10">
      <c r="J4108" s="273"/>
    </row>
    <row r="4109" spans="10:10">
      <c r="J4109" s="273"/>
    </row>
    <row r="4110" spans="10:10">
      <c r="J4110" s="273"/>
    </row>
    <row r="4111" spans="10:10">
      <c r="J4111" s="273"/>
    </row>
    <row r="4112" spans="10:10">
      <c r="J4112" s="273"/>
    </row>
    <row r="4113" spans="10:10">
      <c r="J4113" s="273"/>
    </row>
    <row r="4114" spans="10:10">
      <c r="J4114" s="273"/>
    </row>
    <row r="4115" spans="10:10">
      <c r="J4115" s="273"/>
    </row>
    <row r="4116" spans="10:10">
      <c r="J4116" s="273"/>
    </row>
    <row r="4117" spans="10:10">
      <c r="J4117" s="273"/>
    </row>
    <row r="4118" spans="10:10">
      <c r="J4118" s="273"/>
    </row>
    <row r="4119" spans="10:10">
      <c r="J4119" s="273"/>
    </row>
    <row r="4120" spans="10:10">
      <c r="J4120" s="273"/>
    </row>
    <row r="4121" spans="10:10">
      <c r="J4121" s="273"/>
    </row>
    <row r="4122" spans="10:10">
      <c r="J4122" s="273"/>
    </row>
    <row r="4123" spans="10:10">
      <c r="J4123" s="273"/>
    </row>
    <row r="4124" spans="10:10">
      <c r="J4124" s="273"/>
    </row>
    <row r="4125" spans="10:10">
      <c r="J4125" s="273"/>
    </row>
    <row r="4126" spans="10:10">
      <c r="J4126" s="273"/>
    </row>
    <row r="4127" spans="10:10">
      <c r="J4127" s="273"/>
    </row>
    <row r="4128" spans="10:10">
      <c r="J4128" s="273"/>
    </row>
    <row r="4129" spans="10:10">
      <c r="J4129" s="273"/>
    </row>
    <row r="4130" spans="10:10">
      <c r="J4130" s="273"/>
    </row>
    <row r="4131" spans="10:10">
      <c r="J4131" s="273"/>
    </row>
    <row r="4132" spans="10:10">
      <c r="J4132" s="273"/>
    </row>
    <row r="4133" spans="10:10">
      <c r="J4133" s="273"/>
    </row>
    <row r="4134" spans="10:10">
      <c r="J4134" s="273"/>
    </row>
    <row r="4135" spans="10:10">
      <c r="J4135" s="273"/>
    </row>
    <row r="4136" spans="10:10">
      <c r="J4136" s="273"/>
    </row>
    <row r="4137" spans="10:10">
      <c r="J4137" s="273"/>
    </row>
    <row r="4138" spans="10:10">
      <c r="J4138" s="273"/>
    </row>
    <row r="4139" spans="10:10">
      <c r="J4139" s="273"/>
    </row>
    <row r="4140" spans="10:10">
      <c r="J4140" s="273"/>
    </row>
    <row r="4141" spans="10:10">
      <c r="J4141" s="273"/>
    </row>
    <row r="4142" spans="10:10">
      <c r="J4142" s="273"/>
    </row>
    <row r="4143" spans="10:10">
      <c r="J4143" s="273"/>
    </row>
    <row r="4144" spans="10:10">
      <c r="J4144" s="273"/>
    </row>
    <row r="4145" spans="10:10">
      <c r="J4145" s="273"/>
    </row>
    <row r="4146" spans="10:10">
      <c r="J4146" s="273"/>
    </row>
    <row r="4147" spans="10:10">
      <c r="J4147" s="273"/>
    </row>
    <row r="4148" spans="10:10">
      <c r="J4148" s="273"/>
    </row>
    <row r="4149" spans="10:10">
      <c r="J4149" s="273"/>
    </row>
    <row r="4150" spans="10:10">
      <c r="J4150" s="273"/>
    </row>
    <row r="4151" spans="10:10">
      <c r="J4151" s="273"/>
    </row>
    <row r="4152" spans="10:10">
      <c r="J4152" s="273"/>
    </row>
    <row r="4153" spans="10:10">
      <c r="J4153" s="273"/>
    </row>
    <row r="4154" spans="10:10">
      <c r="J4154" s="273"/>
    </row>
    <row r="4155" spans="10:10">
      <c r="J4155" s="273"/>
    </row>
    <row r="4156" spans="10:10">
      <c r="J4156" s="273"/>
    </row>
    <row r="4157" spans="10:10">
      <c r="J4157" s="273"/>
    </row>
    <row r="4158" spans="10:10">
      <c r="J4158" s="273"/>
    </row>
    <row r="4159" spans="10:10">
      <c r="J4159" s="273"/>
    </row>
    <row r="4160" spans="10:10">
      <c r="J4160" s="273"/>
    </row>
    <row r="4161" spans="10:10">
      <c r="J4161" s="273"/>
    </row>
    <row r="4162" spans="10:10">
      <c r="J4162" s="273"/>
    </row>
    <row r="4163" spans="10:10">
      <c r="J4163" s="273"/>
    </row>
    <row r="4164" spans="10:10">
      <c r="J4164" s="273"/>
    </row>
    <row r="4165" spans="10:10">
      <c r="J4165" s="273"/>
    </row>
    <row r="4166" spans="10:10">
      <c r="J4166" s="273"/>
    </row>
    <row r="4167" spans="10:10">
      <c r="J4167" s="273"/>
    </row>
    <row r="4168" spans="10:10">
      <c r="J4168" s="273"/>
    </row>
    <row r="4169" spans="10:10">
      <c r="J4169" s="273"/>
    </row>
    <row r="4170" spans="10:10">
      <c r="J4170" s="273"/>
    </row>
    <row r="4171" spans="10:10">
      <c r="J4171" s="273"/>
    </row>
    <row r="4172" spans="10:10">
      <c r="J4172" s="273"/>
    </row>
    <row r="4173" spans="10:10">
      <c r="J4173" s="273"/>
    </row>
    <row r="4174" spans="10:10">
      <c r="J4174" s="273"/>
    </row>
    <row r="4175" spans="10:10">
      <c r="J4175" s="273"/>
    </row>
    <row r="4176" spans="10:10">
      <c r="J4176" s="273"/>
    </row>
    <row r="4177" spans="10:10">
      <c r="J4177" s="273"/>
    </row>
    <row r="4178" spans="10:10">
      <c r="J4178" s="273"/>
    </row>
    <row r="4179" spans="10:10">
      <c r="J4179" s="273"/>
    </row>
    <row r="4180" spans="10:10">
      <c r="J4180" s="273"/>
    </row>
    <row r="4181" spans="10:10">
      <c r="J4181" s="273"/>
    </row>
    <row r="4182" spans="10:10">
      <c r="J4182" s="273"/>
    </row>
    <row r="4183" spans="10:10">
      <c r="J4183" s="273"/>
    </row>
    <row r="4184" spans="10:10">
      <c r="J4184" s="273"/>
    </row>
    <row r="4185" spans="10:10">
      <c r="J4185" s="273"/>
    </row>
    <row r="4186" spans="10:10">
      <c r="J4186" s="273"/>
    </row>
    <row r="4187" spans="10:10">
      <c r="J4187" s="273"/>
    </row>
    <row r="4188" spans="10:10">
      <c r="J4188" s="273"/>
    </row>
    <row r="4189" spans="10:10">
      <c r="J4189" s="273"/>
    </row>
    <row r="4190" spans="10:10">
      <c r="J4190" s="273"/>
    </row>
    <row r="4191" spans="10:10">
      <c r="J4191" s="273"/>
    </row>
    <row r="4192" spans="10:10">
      <c r="J4192" s="273"/>
    </row>
    <row r="4193" spans="10:10">
      <c r="J4193" s="273"/>
    </row>
    <row r="4194" spans="10:10">
      <c r="J4194" s="273"/>
    </row>
    <row r="4195" spans="10:10">
      <c r="J4195" s="273"/>
    </row>
    <row r="4196" spans="10:10">
      <c r="J4196" s="273"/>
    </row>
    <row r="4197" spans="10:10">
      <c r="J4197" s="273"/>
    </row>
    <row r="4198" spans="10:10">
      <c r="J4198" s="273"/>
    </row>
    <row r="4199" spans="10:10">
      <c r="J4199" s="273"/>
    </row>
    <row r="4200" spans="10:10">
      <c r="J4200" s="273"/>
    </row>
    <row r="4201" spans="10:10">
      <c r="J4201" s="273"/>
    </row>
    <row r="4202" spans="10:10">
      <c r="J4202" s="273"/>
    </row>
    <row r="4203" spans="10:10">
      <c r="J4203" s="273"/>
    </row>
    <row r="4204" spans="10:10">
      <c r="J4204" s="273"/>
    </row>
    <row r="4205" spans="10:10">
      <c r="J4205" s="273"/>
    </row>
    <row r="4206" spans="10:10">
      <c r="J4206" s="273"/>
    </row>
    <row r="4207" spans="10:10">
      <c r="J4207" s="273"/>
    </row>
    <row r="4208" spans="10:10">
      <c r="J4208" s="273"/>
    </row>
    <row r="4209" spans="10:10">
      <c r="J4209" s="273"/>
    </row>
    <row r="4210" spans="10:10">
      <c r="J4210" s="273"/>
    </row>
    <row r="4211" spans="10:10">
      <c r="J4211" s="273"/>
    </row>
    <row r="4212" spans="10:10">
      <c r="J4212" s="273"/>
    </row>
    <row r="4213" spans="10:10">
      <c r="J4213" s="273"/>
    </row>
    <row r="4214" spans="10:10">
      <c r="J4214" s="273"/>
    </row>
    <row r="4215" spans="10:10">
      <c r="J4215" s="273"/>
    </row>
    <row r="4216" spans="10:10">
      <c r="J4216" s="273"/>
    </row>
    <row r="4217" spans="10:10">
      <c r="J4217" s="273"/>
    </row>
    <row r="4218" spans="10:10">
      <c r="J4218" s="273"/>
    </row>
    <row r="4219" spans="10:10">
      <c r="J4219" s="273"/>
    </row>
    <row r="4220" spans="10:10">
      <c r="J4220" s="273"/>
    </row>
    <row r="4221" spans="10:10">
      <c r="J4221" s="273"/>
    </row>
    <row r="4222" spans="10:10">
      <c r="J4222" s="273"/>
    </row>
    <row r="4223" spans="10:10">
      <c r="J4223" s="273"/>
    </row>
    <row r="4224" spans="10:10">
      <c r="J4224" s="273"/>
    </row>
    <row r="4225" spans="10:10">
      <c r="J4225" s="273"/>
    </row>
    <row r="4226" spans="10:10">
      <c r="J4226" s="273"/>
    </row>
    <row r="4227" spans="10:10">
      <c r="J4227" s="273"/>
    </row>
    <row r="4228" spans="10:10">
      <c r="J4228" s="273"/>
    </row>
    <row r="4229" spans="10:10">
      <c r="J4229" s="273"/>
    </row>
    <row r="4230" spans="10:10">
      <c r="J4230" s="273"/>
    </row>
    <row r="4231" spans="10:10">
      <c r="J4231" s="273"/>
    </row>
    <row r="4232" spans="10:10">
      <c r="J4232" s="273"/>
    </row>
    <row r="4233" spans="10:10">
      <c r="J4233" s="273"/>
    </row>
    <row r="4234" spans="10:10">
      <c r="J4234" s="273"/>
    </row>
    <row r="4235" spans="10:10">
      <c r="J4235" s="273"/>
    </row>
    <row r="4236" spans="10:10">
      <c r="J4236" s="273"/>
    </row>
    <row r="4237" spans="10:10">
      <c r="J4237" s="273"/>
    </row>
    <row r="4238" spans="10:10">
      <c r="J4238" s="273"/>
    </row>
    <row r="4239" spans="10:10">
      <c r="J4239" s="273"/>
    </row>
    <row r="4240" spans="10:10">
      <c r="J4240" s="273"/>
    </row>
    <row r="4241" spans="10:10">
      <c r="J4241" s="273"/>
    </row>
    <row r="4242" spans="10:10">
      <c r="J4242" s="273"/>
    </row>
    <row r="4243" spans="10:10">
      <c r="J4243" s="273"/>
    </row>
    <row r="4244" spans="10:10">
      <c r="J4244" s="273"/>
    </row>
    <row r="4245" spans="10:10">
      <c r="J4245" s="273"/>
    </row>
    <row r="4246" spans="10:10">
      <c r="J4246" s="273"/>
    </row>
    <row r="4247" spans="10:10">
      <c r="J4247" s="273"/>
    </row>
    <row r="4248" spans="10:10">
      <c r="J4248" s="273"/>
    </row>
    <row r="4249" spans="10:10">
      <c r="J4249" s="273"/>
    </row>
    <row r="4250" spans="10:10">
      <c r="J4250" s="273"/>
    </row>
    <row r="4251" spans="10:10">
      <c r="J4251" s="273"/>
    </row>
    <row r="4252" spans="10:10">
      <c r="J4252" s="273"/>
    </row>
    <row r="4253" spans="10:10">
      <c r="J4253" s="273"/>
    </row>
    <row r="4254" spans="10:10">
      <c r="J4254" s="273"/>
    </row>
    <row r="4255" spans="10:10">
      <c r="J4255" s="273"/>
    </row>
    <row r="4256" spans="10:10">
      <c r="J4256" s="273"/>
    </row>
    <row r="4257" spans="10:10">
      <c r="J4257" s="273"/>
    </row>
    <row r="4258" spans="10:10">
      <c r="J4258" s="273"/>
    </row>
    <row r="4259" spans="10:10">
      <c r="J4259" s="273"/>
    </row>
    <row r="4260" spans="10:10">
      <c r="J4260" s="273"/>
    </row>
    <row r="4261" spans="10:10">
      <c r="J4261" s="273"/>
    </row>
    <row r="4262" spans="10:10">
      <c r="J4262" s="273"/>
    </row>
    <row r="4263" spans="10:10">
      <c r="J4263" s="273"/>
    </row>
    <row r="4264" spans="10:10">
      <c r="J4264" s="273"/>
    </row>
    <row r="4265" spans="10:10">
      <c r="J4265" s="273"/>
    </row>
    <row r="4266" spans="10:10">
      <c r="J4266" s="273"/>
    </row>
    <row r="4267" spans="10:10">
      <c r="J4267" s="273"/>
    </row>
    <row r="4268" spans="10:10">
      <c r="J4268" s="273"/>
    </row>
    <row r="4269" spans="10:10">
      <c r="J4269" s="273"/>
    </row>
    <row r="4270" spans="10:10">
      <c r="J4270" s="273"/>
    </row>
    <row r="4271" spans="10:10">
      <c r="J4271" s="273"/>
    </row>
    <row r="4272" spans="10:10">
      <c r="J4272" s="273"/>
    </row>
    <row r="4273" spans="10:10">
      <c r="J4273" s="273"/>
    </row>
    <row r="4274" spans="10:10">
      <c r="J4274" s="273"/>
    </row>
    <row r="4275" spans="10:10">
      <c r="J4275" s="273"/>
    </row>
    <row r="4276" spans="10:10">
      <c r="J4276" s="273"/>
    </row>
    <row r="4277" spans="10:10">
      <c r="J4277" s="273"/>
    </row>
    <row r="4278" spans="10:10">
      <c r="J4278" s="273"/>
    </row>
    <row r="4279" spans="10:10">
      <c r="J4279" s="273"/>
    </row>
    <row r="4280" spans="10:10">
      <c r="J4280" s="273"/>
    </row>
    <row r="4281" spans="10:10">
      <c r="J4281" s="273"/>
    </row>
    <row r="4282" spans="10:10">
      <c r="J4282" s="273"/>
    </row>
    <row r="4283" spans="10:10">
      <c r="J4283" s="273"/>
    </row>
    <row r="4284" spans="10:10">
      <c r="J4284" s="273"/>
    </row>
    <row r="4285" spans="10:10">
      <c r="J4285" s="273"/>
    </row>
    <row r="4286" spans="10:10">
      <c r="J4286" s="273"/>
    </row>
    <row r="4287" spans="10:10">
      <c r="J4287" s="273"/>
    </row>
    <row r="4288" spans="10:10">
      <c r="J4288" s="273"/>
    </row>
    <row r="4289" spans="10:10">
      <c r="J4289" s="273"/>
    </row>
    <row r="4290" spans="10:10">
      <c r="J4290" s="273"/>
    </row>
    <row r="4291" spans="10:10">
      <c r="J4291" s="273"/>
    </row>
    <row r="4292" spans="10:10">
      <c r="J4292" s="273"/>
    </row>
    <row r="4293" spans="10:10">
      <c r="J4293" s="273"/>
    </row>
    <row r="4294" spans="10:10">
      <c r="J4294" s="273"/>
    </row>
    <row r="4295" spans="10:10">
      <c r="J4295" s="273"/>
    </row>
    <row r="4296" spans="10:10">
      <c r="J4296" s="273"/>
    </row>
    <row r="4297" spans="10:10">
      <c r="J4297" s="273"/>
    </row>
    <row r="4298" spans="10:10">
      <c r="J4298" s="273"/>
    </row>
    <row r="4299" spans="10:10">
      <c r="J4299" s="273"/>
    </row>
    <row r="4300" spans="10:10">
      <c r="J4300" s="273"/>
    </row>
    <row r="4301" spans="10:10">
      <c r="J4301" s="273"/>
    </row>
    <row r="4302" spans="10:10">
      <c r="J4302" s="273"/>
    </row>
    <row r="4303" spans="10:10">
      <c r="J4303" s="273"/>
    </row>
    <row r="4304" spans="10:10">
      <c r="J4304" s="273"/>
    </row>
    <row r="4305" spans="10:10">
      <c r="J4305" s="273"/>
    </row>
    <row r="4306" spans="10:10">
      <c r="J4306" s="273"/>
    </row>
    <row r="4307" spans="10:10">
      <c r="J4307" s="273"/>
    </row>
    <row r="4308" spans="10:10">
      <c r="J4308" s="273"/>
    </row>
    <row r="4309" spans="10:10">
      <c r="J4309" s="273"/>
    </row>
    <row r="4310" spans="10:10">
      <c r="J4310" s="273"/>
    </row>
    <row r="4311" spans="10:10">
      <c r="J4311" s="273"/>
    </row>
    <row r="4312" spans="10:10">
      <c r="J4312" s="273"/>
    </row>
    <row r="4313" spans="10:10">
      <c r="J4313" s="273"/>
    </row>
    <row r="4314" spans="10:10">
      <c r="J4314" s="273"/>
    </row>
    <row r="4315" spans="10:10">
      <c r="J4315" s="273"/>
    </row>
    <row r="4316" spans="10:10">
      <c r="J4316" s="273"/>
    </row>
    <row r="4317" spans="10:10">
      <c r="J4317" s="273"/>
    </row>
    <row r="4318" spans="10:10">
      <c r="J4318" s="273"/>
    </row>
    <row r="4319" spans="10:10">
      <c r="J4319" s="273"/>
    </row>
    <row r="4320" spans="10:10">
      <c r="J4320" s="273"/>
    </row>
    <row r="4321" spans="10:10">
      <c r="J4321" s="273"/>
    </row>
    <row r="4322" spans="10:10">
      <c r="J4322" s="273"/>
    </row>
    <row r="4323" spans="10:10">
      <c r="J4323" s="273"/>
    </row>
    <row r="4324" spans="10:10">
      <c r="J4324" s="273"/>
    </row>
    <row r="4325" spans="10:10">
      <c r="J4325" s="273"/>
    </row>
    <row r="4326" spans="10:10">
      <c r="J4326" s="273"/>
    </row>
    <row r="4327" spans="10:10">
      <c r="J4327" s="273"/>
    </row>
    <row r="4328" spans="10:10">
      <c r="J4328" s="273"/>
    </row>
    <row r="4329" spans="10:10">
      <c r="J4329" s="273"/>
    </row>
    <row r="4330" spans="10:10">
      <c r="J4330" s="273"/>
    </row>
    <row r="4331" spans="10:10">
      <c r="J4331" s="273"/>
    </row>
    <row r="4332" spans="10:10">
      <c r="J4332" s="273"/>
    </row>
    <row r="4333" spans="10:10">
      <c r="J4333" s="273"/>
    </row>
    <row r="4334" spans="10:10">
      <c r="J4334" s="273"/>
    </row>
    <row r="4335" spans="10:10">
      <c r="J4335" s="273"/>
    </row>
    <row r="4336" spans="10:10">
      <c r="J4336" s="273"/>
    </row>
    <row r="4337" spans="10:10">
      <c r="J4337" s="273"/>
    </row>
    <row r="4338" spans="10:10">
      <c r="J4338" s="273"/>
    </row>
    <row r="4339" spans="10:10">
      <c r="J4339" s="273"/>
    </row>
    <row r="4340" spans="10:10">
      <c r="J4340" s="273"/>
    </row>
    <row r="4341" spans="10:10">
      <c r="J4341" s="273"/>
    </row>
    <row r="4342" spans="10:10">
      <c r="J4342" s="273"/>
    </row>
    <row r="4343" spans="10:10">
      <c r="J4343" s="273"/>
    </row>
    <row r="4344" spans="10:10">
      <c r="J4344" s="273"/>
    </row>
    <row r="4345" spans="10:10">
      <c r="J4345" s="273"/>
    </row>
    <row r="4346" spans="10:10">
      <c r="J4346" s="273"/>
    </row>
    <row r="4347" spans="10:10">
      <c r="J4347" s="273"/>
    </row>
    <row r="4348" spans="10:10">
      <c r="J4348" s="273"/>
    </row>
    <row r="4349" spans="10:10">
      <c r="J4349" s="273"/>
    </row>
    <row r="4350" spans="10:10">
      <c r="J4350" s="273"/>
    </row>
    <row r="4351" spans="10:10">
      <c r="J4351" s="273"/>
    </row>
    <row r="4352" spans="10:10">
      <c r="J4352" s="273"/>
    </row>
    <row r="4353" spans="10:10">
      <c r="J4353" s="273"/>
    </row>
    <row r="4354" spans="10:10">
      <c r="J4354" s="273"/>
    </row>
    <row r="4355" spans="10:10">
      <c r="J4355" s="273"/>
    </row>
    <row r="4356" spans="10:10">
      <c r="J4356" s="273"/>
    </row>
    <row r="4357" spans="10:10">
      <c r="J4357" s="273"/>
    </row>
    <row r="4358" spans="10:10">
      <c r="J4358" s="273"/>
    </row>
    <row r="4359" spans="10:10">
      <c r="J4359" s="273"/>
    </row>
    <row r="4360" spans="10:10">
      <c r="J4360" s="273"/>
    </row>
    <row r="4361" spans="10:10">
      <c r="J4361" s="273"/>
    </row>
    <row r="4362" spans="10:10">
      <c r="J4362" s="273"/>
    </row>
    <row r="4363" spans="10:10">
      <c r="J4363" s="273"/>
    </row>
    <row r="4364" spans="10:10">
      <c r="J4364" s="273"/>
    </row>
    <row r="4365" spans="10:10">
      <c r="J4365" s="273"/>
    </row>
    <row r="4366" spans="10:10">
      <c r="J4366" s="273"/>
    </row>
    <row r="4367" spans="10:10">
      <c r="J4367" s="273"/>
    </row>
    <row r="4368" spans="10:10">
      <c r="J4368" s="273"/>
    </row>
    <row r="4369" spans="10:10">
      <c r="J4369" s="273"/>
    </row>
    <row r="4370" spans="10:10">
      <c r="J4370" s="273"/>
    </row>
    <row r="4371" spans="10:10">
      <c r="J4371" s="273"/>
    </row>
    <row r="4372" spans="10:10">
      <c r="J4372" s="273"/>
    </row>
    <row r="4373" spans="10:10">
      <c r="J4373" s="273"/>
    </row>
    <row r="4374" spans="10:10">
      <c r="J4374" s="273"/>
    </row>
    <row r="4375" spans="10:10">
      <c r="J4375" s="273"/>
    </row>
    <row r="4376" spans="10:10">
      <c r="J4376" s="273"/>
    </row>
    <row r="4377" spans="10:10">
      <c r="J4377" s="273"/>
    </row>
    <row r="4378" spans="10:10">
      <c r="J4378" s="273"/>
    </row>
    <row r="4379" spans="10:10">
      <c r="J4379" s="273"/>
    </row>
    <row r="4380" spans="10:10">
      <c r="J4380" s="273"/>
    </row>
    <row r="4381" spans="10:10">
      <c r="J4381" s="273"/>
    </row>
    <row r="4382" spans="10:10">
      <c r="J4382" s="273"/>
    </row>
    <row r="4383" spans="10:10">
      <c r="J4383" s="273"/>
    </row>
    <row r="4384" spans="10:10">
      <c r="J4384" s="273"/>
    </row>
    <row r="4385" spans="10:10">
      <c r="J4385" s="273"/>
    </row>
    <row r="4386" spans="10:10">
      <c r="J4386" s="273"/>
    </row>
    <row r="4387" spans="10:10">
      <c r="J4387" s="273"/>
    </row>
    <row r="4388" spans="10:10">
      <c r="J4388" s="273"/>
    </row>
    <row r="4389" spans="10:10">
      <c r="J4389" s="273"/>
    </row>
    <row r="4390" spans="10:10">
      <c r="J4390" s="273"/>
    </row>
    <row r="4391" spans="10:10">
      <c r="J4391" s="273"/>
    </row>
    <row r="4392" spans="10:10">
      <c r="J4392" s="273"/>
    </row>
    <row r="4393" spans="10:10">
      <c r="J4393" s="273"/>
    </row>
    <row r="4394" spans="10:10">
      <c r="J4394" s="273"/>
    </row>
    <row r="4395" spans="10:10">
      <c r="J4395" s="273"/>
    </row>
    <row r="4396" spans="10:10">
      <c r="J4396" s="273"/>
    </row>
    <row r="4397" spans="10:10">
      <c r="J4397" s="273"/>
    </row>
    <row r="4398" spans="10:10">
      <c r="J4398" s="273"/>
    </row>
    <row r="4399" spans="10:10">
      <c r="J4399" s="273"/>
    </row>
    <row r="4400" spans="10:10">
      <c r="J4400" s="273"/>
    </row>
    <row r="4401" spans="10:10">
      <c r="J4401" s="273"/>
    </row>
    <row r="4402" spans="10:10">
      <c r="J4402" s="273"/>
    </row>
    <row r="4403" spans="10:10">
      <c r="J4403" s="273"/>
    </row>
    <row r="4404" spans="10:10">
      <c r="J4404" s="273"/>
    </row>
    <row r="4405" spans="10:10">
      <c r="J4405" s="273"/>
    </row>
    <row r="4406" spans="10:10">
      <c r="J4406" s="273"/>
    </row>
    <row r="4407" spans="10:10">
      <c r="J4407" s="273"/>
    </row>
    <row r="4408" spans="10:10">
      <c r="J4408" s="273"/>
    </row>
    <row r="4409" spans="10:10">
      <c r="J4409" s="273"/>
    </row>
    <row r="4410" spans="10:10">
      <c r="J4410" s="273"/>
    </row>
    <row r="4411" spans="10:10">
      <c r="J4411" s="273"/>
    </row>
    <row r="4412" spans="10:10">
      <c r="J4412" s="273"/>
    </row>
    <row r="4413" spans="10:10">
      <c r="J4413" s="273"/>
    </row>
    <row r="4414" spans="10:10">
      <c r="J4414" s="273"/>
    </row>
    <row r="4415" spans="10:10">
      <c r="J4415" s="273"/>
    </row>
    <row r="4416" spans="10:10">
      <c r="J4416" s="273"/>
    </row>
    <row r="4417" spans="10:10">
      <c r="J4417" s="273"/>
    </row>
    <row r="4418" spans="10:10">
      <c r="J4418" s="273"/>
    </row>
    <row r="4419" spans="10:10">
      <c r="J4419" s="273"/>
    </row>
    <row r="4420" spans="10:10">
      <c r="J4420" s="273"/>
    </row>
    <row r="4421" spans="10:10">
      <c r="J4421" s="273"/>
    </row>
    <row r="4422" spans="10:10">
      <c r="J4422" s="273"/>
    </row>
    <row r="4423" spans="10:10">
      <c r="J4423" s="273"/>
    </row>
    <row r="4424" spans="10:10">
      <c r="J4424" s="273"/>
    </row>
    <row r="4425" spans="10:10">
      <c r="J4425" s="273"/>
    </row>
    <row r="4426" spans="10:10">
      <c r="J4426" s="273"/>
    </row>
    <row r="4427" spans="10:10">
      <c r="J4427" s="273"/>
    </row>
    <row r="4428" spans="10:10">
      <c r="J4428" s="273"/>
    </row>
    <row r="4429" spans="10:10">
      <c r="J4429" s="273"/>
    </row>
    <row r="4430" spans="10:10">
      <c r="J4430" s="273"/>
    </row>
    <row r="4431" spans="10:10">
      <c r="J4431" s="273"/>
    </row>
    <row r="4432" spans="10:10">
      <c r="J4432" s="273"/>
    </row>
    <row r="4433" spans="10:10">
      <c r="J4433" s="273"/>
    </row>
    <row r="4434" spans="10:10">
      <c r="J4434" s="273"/>
    </row>
    <row r="4435" spans="10:10">
      <c r="J4435" s="273"/>
    </row>
    <row r="4436" spans="10:10">
      <c r="J4436" s="273"/>
    </row>
    <row r="4437" spans="10:10">
      <c r="J4437" s="273"/>
    </row>
    <row r="4438" spans="10:10">
      <c r="J4438" s="273"/>
    </row>
    <row r="4439" spans="10:10">
      <c r="J4439" s="273"/>
    </row>
    <row r="4440" spans="10:10">
      <c r="J4440" s="273"/>
    </row>
    <row r="4441" spans="10:10">
      <c r="J4441" s="273"/>
    </row>
    <row r="4442" spans="10:10">
      <c r="J4442" s="273"/>
    </row>
    <row r="4443" spans="10:10">
      <c r="J4443" s="273"/>
    </row>
    <row r="4444" spans="10:10">
      <c r="J4444" s="273"/>
    </row>
    <row r="4445" spans="10:10">
      <c r="J4445" s="273"/>
    </row>
    <row r="4446" spans="10:10">
      <c r="J4446" s="273"/>
    </row>
    <row r="4447" spans="10:10">
      <c r="J4447" s="273"/>
    </row>
    <row r="4448" spans="10:10">
      <c r="J4448" s="273"/>
    </row>
    <row r="4449" spans="10:10">
      <c r="J4449" s="273"/>
    </row>
    <row r="4450" spans="10:10">
      <c r="J4450" s="273"/>
    </row>
    <row r="4451" spans="10:10">
      <c r="J4451" s="273"/>
    </row>
    <row r="4452" spans="10:10">
      <c r="J4452" s="273"/>
    </row>
    <row r="4453" spans="10:10">
      <c r="J4453" s="273"/>
    </row>
    <row r="4454" spans="10:10">
      <c r="J4454" s="273"/>
    </row>
    <row r="4455" spans="10:10">
      <c r="J4455" s="273"/>
    </row>
    <row r="4456" spans="10:10">
      <c r="J4456" s="273"/>
    </row>
    <row r="4457" spans="10:10">
      <c r="J4457" s="273"/>
    </row>
    <row r="4458" spans="10:10">
      <c r="J4458" s="273"/>
    </row>
    <row r="4459" spans="10:10">
      <c r="J4459" s="273"/>
    </row>
    <row r="4460" spans="10:10">
      <c r="J4460" s="273"/>
    </row>
    <row r="4461" spans="10:10">
      <c r="J4461" s="273"/>
    </row>
    <row r="4462" spans="10:10">
      <c r="J4462" s="273"/>
    </row>
    <row r="4463" spans="10:10">
      <c r="J4463" s="273"/>
    </row>
    <row r="4464" spans="10:10">
      <c r="J4464" s="273"/>
    </row>
    <row r="4465" spans="10:10">
      <c r="J4465" s="273"/>
    </row>
    <row r="4466" spans="10:10">
      <c r="J4466" s="273"/>
    </row>
    <row r="4467" spans="10:10">
      <c r="J4467" s="273"/>
    </row>
    <row r="4468" spans="10:10">
      <c r="J4468" s="273"/>
    </row>
    <row r="4469" spans="10:10">
      <c r="J4469" s="273"/>
    </row>
    <row r="4470" spans="10:10">
      <c r="J4470" s="273"/>
    </row>
    <row r="4471" spans="10:10">
      <c r="J4471" s="273"/>
    </row>
    <row r="4472" spans="10:10">
      <c r="J4472" s="273"/>
    </row>
    <row r="4473" spans="10:10">
      <c r="J4473" s="273"/>
    </row>
    <row r="4474" spans="10:10">
      <c r="J4474" s="273"/>
    </row>
    <row r="4475" spans="10:10">
      <c r="J4475" s="273"/>
    </row>
    <row r="4476" spans="10:10">
      <c r="J4476" s="273"/>
    </row>
    <row r="4477" spans="10:10">
      <c r="J4477" s="273"/>
    </row>
    <row r="4478" spans="10:10">
      <c r="J4478" s="273"/>
    </row>
    <row r="4479" spans="10:10">
      <c r="J4479" s="273"/>
    </row>
    <row r="4480" spans="10:10">
      <c r="J4480" s="273"/>
    </row>
    <row r="4481" spans="10:10">
      <c r="J4481" s="273"/>
    </row>
    <row r="4482" spans="10:10">
      <c r="J4482" s="273"/>
    </row>
    <row r="4483" spans="10:10">
      <c r="J4483" s="273"/>
    </row>
    <row r="4484" spans="10:10">
      <c r="J4484" s="273"/>
    </row>
    <row r="4485" spans="10:10">
      <c r="J4485" s="273"/>
    </row>
    <row r="4486" spans="10:10">
      <c r="J4486" s="273"/>
    </row>
    <row r="4487" spans="10:10">
      <c r="J4487" s="273"/>
    </row>
    <row r="4488" spans="10:10">
      <c r="J4488" s="273"/>
    </row>
    <row r="4489" spans="10:10">
      <c r="J4489" s="273"/>
    </row>
    <row r="4490" spans="10:10">
      <c r="J4490" s="273"/>
    </row>
    <row r="4491" spans="10:10">
      <c r="J4491" s="273"/>
    </row>
    <row r="4492" spans="10:10">
      <c r="J4492" s="273"/>
    </row>
    <row r="4493" spans="10:10">
      <c r="J4493" s="273"/>
    </row>
    <row r="4494" spans="10:10">
      <c r="J4494" s="273"/>
    </row>
    <row r="4495" spans="10:10">
      <c r="J4495" s="273"/>
    </row>
    <row r="4496" spans="10:10">
      <c r="J4496" s="273"/>
    </row>
    <row r="4497" spans="10:10">
      <c r="J4497" s="273"/>
    </row>
    <row r="4498" spans="10:10">
      <c r="J4498" s="273"/>
    </row>
    <row r="4499" spans="10:10">
      <c r="J4499" s="273"/>
    </row>
    <row r="4500" spans="10:10">
      <c r="J4500" s="273"/>
    </row>
    <row r="4501" spans="10:10">
      <c r="J4501" s="273"/>
    </row>
    <row r="4502" spans="10:10">
      <c r="J4502" s="273"/>
    </row>
    <row r="4503" spans="10:10">
      <c r="J4503" s="273"/>
    </row>
    <row r="4504" spans="10:10">
      <c r="J4504" s="273"/>
    </row>
    <row r="4505" spans="10:10">
      <c r="J4505" s="273"/>
    </row>
    <row r="4506" spans="10:10">
      <c r="J4506" s="273"/>
    </row>
    <row r="4507" spans="10:10">
      <c r="J4507" s="273"/>
    </row>
    <row r="4508" spans="10:10">
      <c r="J4508" s="273"/>
    </row>
    <row r="4509" spans="10:10">
      <c r="J4509" s="273"/>
    </row>
    <row r="4510" spans="10:10">
      <c r="J4510" s="273"/>
    </row>
    <row r="4511" spans="10:10">
      <c r="J4511" s="273"/>
    </row>
    <row r="4512" spans="10:10">
      <c r="J4512" s="273"/>
    </row>
    <row r="4513" spans="10:10">
      <c r="J4513" s="273"/>
    </row>
    <row r="4514" spans="10:10">
      <c r="J4514" s="273"/>
    </row>
    <row r="4515" spans="10:10">
      <c r="J4515" s="273"/>
    </row>
    <row r="4516" spans="10:10">
      <c r="J4516" s="273"/>
    </row>
    <row r="4517" spans="10:10">
      <c r="J4517" s="273"/>
    </row>
    <row r="4518" spans="10:10">
      <c r="J4518" s="273"/>
    </row>
    <row r="4519" spans="10:10">
      <c r="J4519" s="273"/>
    </row>
    <row r="4520" spans="10:10">
      <c r="J4520" s="273"/>
    </row>
    <row r="4521" spans="10:10">
      <c r="J4521" s="273"/>
    </row>
    <row r="4522" spans="10:10">
      <c r="J4522" s="273"/>
    </row>
    <row r="4523" spans="10:10">
      <c r="J4523" s="273"/>
    </row>
    <row r="4524" spans="10:10">
      <c r="J4524" s="273"/>
    </row>
    <row r="4525" spans="10:10">
      <c r="J4525" s="273"/>
    </row>
    <row r="4526" spans="10:10">
      <c r="J4526" s="273"/>
    </row>
    <row r="4527" spans="10:10">
      <c r="J4527" s="273"/>
    </row>
    <row r="4528" spans="10:10">
      <c r="J4528" s="273"/>
    </row>
    <row r="4529" spans="10:10">
      <c r="J4529" s="273"/>
    </row>
    <row r="4530" spans="10:10">
      <c r="J4530" s="273"/>
    </row>
    <row r="4531" spans="10:10">
      <c r="J4531" s="273"/>
    </row>
    <row r="4532" spans="10:10">
      <c r="J4532" s="273"/>
    </row>
    <row r="4533" spans="10:10">
      <c r="J4533" s="273"/>
    </row>
    <row r="4534" spans="10:10">
      <c r="J4534" s="273"/>
    </row>
    <row r="4535" spans="10:10">
      <c r="J4535" s="273"/>
    </row>
    <row r="4536" spans="10:10">
      <c r="J4536" s="273"/>
    </row>
    <row r="4537" spans="10:10">
      <c r="J4537" s="273"/>
    </row>
    <row r="4538" spans="10:10">
      <c r="J4538" s="273"/>
    </row>
    <row r="4539" spans="10:10">
      <c r="J4539" s="273"/>
    </row>
    <row r="4540" spans="10:10">
      <c r="J4540" s="273"/>
    </row>
    <row r="4541" spans="10:10">
      <c r="J4541" s="273"/>
    </row>
    <row r="4542" spans="10:10">
      <c r="J4542" s="273"/>
    </row>
    <row r="4543" spans="10:10">
      <c r="J4543" s="273"/>
    </row>
    <row r="4544" spans="10:10">
      <c r="J4544" s="273"/>
    </row>
    <row r="4545" spans="10:10">
      <c r="J4545" s="273"/>
    </row>
    <row r="4546" spans="10:10">
      <c r="J4546" s="273"/>
    </row>
    <row r="4547" spans="10:10">
      <c r="J4547" s="273"/>
    </row>
    <row r="4548" spans="10:10">
      <c r="J4548" s="273"/>
    </row>
    <row r="4549" spans="10:10">
      <c r="J4549" s="273"/>
    </row>
    <row r="4550" spans="10:10">
      <c r="J4550" s="273"/>
    </row>
    <row r="4551" spans="10:10">
      <c r="J4551" s="273"/>
    </row>
    <row r="4552" spans="10:10">
      <c r="J4552" s="273"/>
    </row>
    <row r="4553" spans="10:10">
      <c r="J4553" s="273"/>
    </row>
    <row r="4554" spans="10:10">
      <c r="J4554" s="273"/>
    </row>
    <row r="4555" spans="10:10">
      <c r="J4555" s="273"/>
    </row>
    <row r="4556" spans="10:10">
      <c r="J4556" s="273"/>
    </row>
    <row r="4557" spans="10:10">
      <c r="J4557" s="273"/>
    </row>
    <row r="4558" spans="10:10">
      <c r="J4558" s="273"/>
    </row>
    <row r="4559" spans="10:10">
      <c r="J4559" s="273"/>
    </row>
    <row r="4560" spans="10:10">
      <c r="J4560" s="273"/>
    </row>
    <row r="4561" spans="10:10">
      <c r="J4561" s="273"/>
    </row>
    <row r="4562" spans="10:10">
      <c r="J4562" s="273"/>
    </row>
    <row r="4563" spans="10:10">
      <c r="J4563" s="273"/>
    </row>
    <row r="4564" spans="10:10">
      <c r="J4564" s="273"/>
    </row>
    <row r="4565" spans="10:10">
      <c r="J4565" s="273"/>
    </row>
    <row r="4566" spans="10:10">
      <c r="J4566" s="273"/>
    </row>
    <row r="4567" spans="10:10">
      <c r="J4567" s="273"/>
    </row>
    <row r="4568" spans="10:10">
      <c r="J4568" s="273"/>
    </row>
    <row r="4569" spans="10:10">
      <c r="J4569" s="273"/>
    </row>
    <row r="4570" spans="10:10">
      <c r="J4570" s="273"/>
    </row>
    <row r="4571" spans="10:10">
      <c r="J4571" s="273"/>
    </row>
    <row r="4572" spans="10:10">
      <c r="J4572" s="273"/>
    </row>
    <row r="4573" spans="10:10">
      <c r="J4573" s="273"/>
    </row>
    <row r="4574" spans="10:10">
      <c r="J4574" s="273"/>
    </row>
    <row r="4575" spans="10:10">
      <c r="J4575" s="273"/>
    </row>
    <row r="4576" spans="10:10">
      <c r="J4576" s="273"/>
    </row>
    <row r="4577" spans="10:10">
      <c r="J4577" s="273"/>
    </row>
    <row r="4578" spans="10:10">
      <c r="J4578" s="273"/>
    </row>
    <row r="4579" spans="10:10">
      <c r="J4579" s="273"/>
    </row>
    <row r="4580" spans="10:10">
      <c r="J4580" s="273"/>
    </row>
    <row r="4581" spans="10:10">
      <c r="J4581" s="273"/>
    </row>
    <row r="4582" spans="10:10">
      <c r="J4582" s="273"/>
    </row>
    <row r="4583" spans="10:10">
      <c r="J4583" s="273"/>
    </row>
    <row r="4584" spans="10:10">
      <c r="J4584" s="273"/>
    </row>
    <row r="4585" spans="10:10">
      <c r="J4585" s="273"/>
    </row>
    <row r="4586" spans="10:10">
      <c r="J4586" s="273"/>
    </row>
    <row r="4587" spans="10:10">
      <c r="J4587" s="273"/>
    </row>
    <row r="4588" spans="10:10">
      <c r="J4588" s="273"/>
    </row>
    <row r="4589" spans="10:10">
      <c r="J4589" s="273"/>
    </row>
    <row r="4590" spans="10:10">
      <c r="J4590" s="273"/>
    </row>
    <row r="4591" spans="10:10">
      <c r="J4591" s="273"/>
    </row>
    <row r="4592" spans="10:10">
      <c r="J4592" s="273"/>
    </row>
    <row r="4593" spans="10:10">
      <c r="J4593" s="273"/>
    </row>
    <row r="4594" spans="10:10">
      <c r="J4594" s="273"/>
    </row>
    <row r="4595" spans="10:10">
      <c r="J4595" s="273"/>
    </row>
    <row r="4596" spans="10:10">
      <c r="J4596" s="273"/>
    </row>
    <row r="4597" spans="10:10">
      <c r="J4597" s="273"/>
    </row>
    <row r="4598" spans="10:10">
      <c r="J4598" s="273"/>
    </row>
    <row r="4599" spans="10:10">
      <c r="J4599" s="273"/>
    </row>
    <row r="4600" spans="10:10">
      <c r="J4600" s="273"/>
    </row>
    <row r="4601" spans="10:10">
      <c r="J4601" s="273"/>
    </row>
    <row r="4602" spans="10:10">
      <c r="J4602" s="273"/>
    </row>
    <row r="4603" spans="10:10">
      <c r="J4603" s="273"/>
    </row>
    <row r="4604" spans="10:10">
      <c r="J4604" s="273"/>
    </row>
    <row r="4605" spans="10:10">
      <c r="J4605" s="273"/>
    </row>
    <row r="4606" spans="10:10">
      <c r="J4606" s="273"/>
    </row>
    <row r="4607" spans="10:10">
      <c r="J4607" s="273"/>
    </row>
    <row r="4608" spans="10:10">
      <c r="J4608" s="273"/>
    </row>
    <row r="4609" spans="10:10">
      <c r="J4609" s="273"/>
    </row>
    <row r="4610" spans="10:10">
      <c r="J4610" s="273"/>
    </row>
    <row r="4611" spans="10:10">
      <c r="J4611" s="273"/>
    </row>
    <row r="4612" spans="10:10">
      <c r="J4612" s="273"/>
    </row>
    <row r="4613" spans="10:10">
      <c r="J4613" s="273"/>
    </row>
    <row r="4614" spans="10:10">
      <c r="J4614" s="273"/>
    </row>
    <row r="4615" spans="10:10">
      <c r="J4615" s="273"/>
    </row>
    <row r="4616" spans="10:10">
      <c r="J4616" s="273"/>
    </row>
    <row r="4617" spans="10:10">
      <c r="J4617" s="273"/>
    </row>
    <row r="4618" spans="10:10">
      <c r="J4618" s="273"/>
    </row>
    <row r="4619" spans="10:10">
      <c r="J4619" s="273"/>
    </row>
    <row r="4620" spans="10:10">
      <c r="J4620" s="273"/>
    </row>
    <row r="4621" spans="10:10">
      <c r="J4621" s="273"/>
    </row>
    <row r="4622" spans="10:10">
      <c r="J4622" s="273"/>
    </row>
    <row r="4623" spans="10:10">
      <c r="J4623" s="273"/>
    </row>
    <row r="4624" spans="10:10">
      <c r="J4624" s="273"/>
    </row>
    <row r="4625" spans="10:10">
      <c r="J4625" s="273"/>
    </row>
    <row r="4626" spans="10:10">
      <c r="J4626" s="273"/>
    </row>
    <row r="4627" spans="10:10">
      <c r="J4627" s="273"/>
    </row>
    <row r="4628" spans="10:10">
      <c r="J4628" s="273"/>
    </row>
    <row r="4629" spans="10:10">
      <c r="J4629" s="273"/>
    </row>
    <row r="4630" spans="10:10">
      <c r="J4630" s="273"/>
    </row>
    <row r="4631" spans="10:10">
      <c r="J4631" s="273"/>
    </row>
    <row r="4632" spans="10:10">
      <c r="J4632" s="273"/>
    </row>
    <row r="4633" spans="10:10">
      <c r="J4633" s="273"/>
    </row>
    <row r="4634" spans="10:10">
      <c r="J4634" s="273"/>
    </row>
    <row r="4635" spans="10:10">
      <c r="J4635" s="273"/>
    </row>
    <row r="4636" spans="10:10">
      <c r="J4636" s="273"/>
    </row>
    <row r="4637" spans="10:10">
      <c r="J4637" s="273"/>
    </row>
    <row r="4638" spans="10:10">
      <c r="J4638" s="273"/>
    </row>
    <row r="4639" spans="10:10">
      <c r="J4639" s="273"/>
    </row>
    <row r="4640" spans="10:10">
      <c r="J4640" s="273"/>
    </row>
    <row r="4641" spans="10:10">
      <c r="J4641" s="273"/>
    </row>
    <row r="4642" spans="10:10">
      <c r="J4642" s="273"/>
    </row>
    <row r="4643" spans="10:10">
      <c r="J4643" s="273"/>
    </row>
    <row r="4644" spans="10:10">
      <c r="J4644" s="273"/>
    </row>
    <row r="4645" spans="10:10">
      <c r="J4645" s="273"/>
    </row>
    <row r="4646" spans="10:10">
      <c r="J4646" s="273"/>
    </row>
    <row r="4647" spans="10:10">
      <c r="J4647" s="273"/>
    </row>
    <row r="4648" spans="10:10">
      <c r="J4648" s="273"/>
    </row>
    <row r="4649" spans="10:10">
      <c r="J4649" s="273"/>
    </row>
    <row r="4650" spans="10:10">
      <c r="J4650" s="273"/>
    </row>
    <row r="4651" spans="10:10">
      <c r="J4651" s="273"/>
    </row>
    <row r="4652" spans="10:10">
      <c r="J4652" s="273"/>
    </row>
    <row r="4653" spans="10:10">
      <c r="J4653" s="273"/>
    </row>
    <row r="4654" spans="10:10">
      <c r="J4654" s="273"/>
    </row>
    <row r="4655" spans="10:10">
      <c r="J4655" s="273"/>
    </row>
    <row r="4656" spans="10:10">
      <c r="J4656" s="273"/>
    </row>
    <row r="4657" spans="10:10">
      <c r="J4657" s="273"/>
    </row>
    <row r="4658" spans="10:10">
      <c r="J4658" s="273"/>
    </row>
    <row r="4659" spans="10:10">
      <c r="J4659" s="273"/>
    </row>
    <row r="4660" spans="10:10">
      <c r="J4660" s="273"/>
    </row>
    <row r="4661" spans="10:10">
      <c r="J4661" s="273"/>
    </row>
    <row r="4662" spans="10:10">
      <c r="J4662" s="273"/>
    </row>
    <row r="4663" spans="10:10">
      <c r="J4663" s="273"/>
    </row>
    <row r="4664" spans="10:10">
      <c r="J4664" s="273"/>
    </row>
    <row r="4665" spans="10:10">
      <c r="J4665" s="273"/>
    </row>
    <row r="4666" spans="10:10">
      <c r="J4666" s="273"/>
    </row>
    <row r="4667" spans="10:10">
      <c r="J4667" s="273"/>
    </row>
    <row r="4668" spans="10:10">
      <c r="J4668" s="273"/>
    </row>
    <row r="4669" spans="10:10">
      <c r="J4669" s="273"/>
    </row>
    <row r="4670" spans="10:10">
      <c r="J4670" s="273"/>
    </row>
    <row r="4671" spans="10:10">
      <c r="J4671" s="273"/>
    </row>
    <row r="4672" spans="10:10">
      <c r="J4672" s="273"/>
    </row>
    <row r="4673" spans="10:10">
      <c r="J4673" s="273"/>
    </row>
    <row r="4674" spans="10:10">
      <c r="J4674" s="273"/>
    </row>
    <row r="4675" spans="10:10">
      <c r="J4675" s="273"/>
    </row>
    <row r="4676" spans="10:10">
      <c r="J4676" s="273"/>
    </row>
    <row r="4677" spans="10:10">
      <c r="J4677" s="273"/>
    </row>
    <row r="4678" spans="10:10">
      <c r="J4678" s="273"/>
    </row>
    <row r="4679" spans="10:10">
      <c r="J4679" s="273"/>
    </row>
    <row r="4680" spans="10:10">
      <c r="J4680" s="273"/>
    </row>
    <row r="4681" spans="10:10">
      <c r="J4681" s="273"/>
    </row>
    <row r="4682" spans="10:10">
      <c r="J4682" s="273"/>
    </row>
    <row r="4683" spans="10:10">
      <c r="J4683" s="273"/>
    </row>
    <row r="4684" spans="10:10">
      <c r="J4684" s="273"/>
    </row>
    <row r="4685" spans="10:10">
      <c r="J4685" s="273"/>
    </row>
    <row r="4686" spans="10:10">
      <c r="J4686" s="273"/>
    </row>
    <row r="4687" spans="10:10">
      <c r="J4687" s="273"/>
    </row>
    <row r="4688" spans="10:10">
      <c r="J4688" s="273"/>
    </row>
    <row r="4689" spans="10:10">
      <c r="J4689" s="273"/>
    </row>
    <row r="4690" spans="10:10">
      <c r="J4690" s="273"/>
    </row>
    <row r="4691" spans="10:10">
      <c r="J4691" s="273"/>
    </row>
    <row r="4692" spans="10:10">
      <c r="J4692" s="273"/>
    </row>
    <row r="4693" spans="10:10">
      <c r="J4693" s="273"/>
    </row>
    <row r="4694" spans="10:10">
      <c r="J4694" s="273"/>
    </row>
    <row r="4695" spans="10:10">
      <c r="J4695" s="273"/>
    </row>
    <row r="4696" spans="10:10">
      <c r="J4696" s="273"/>
    </row>
    <row r="4697" spans="10:10">
      <c r="J4697" s="273"/>
    </row>
    <row r="4698" spans="10:10">
      <c r="J4698" s="273"/>
    </row>
    <row r="4699" spans="10:10">
      <c r="J4699" s="273"/>
    </row>
    <row r="4700" spans="10:10">
      <c r="J4700" s="273"/>
    </row>
    <row r="4701" spans="10:10">
      <c r="J4701" s="273"/>
    </row>
    <row r="4702" spans="10:10">
      <c r="J4702" s="273"/>
    </row>
    <row r="4703" spans="10:10">
      <c r="J4703" s="273"/>
    </row>
    <row r="4704" spans="10:10">
      <c r="J4704" s="273"/>
    </row>
    <row r="4705" spans="10:10">
      <c r="J4705" s="273"/>
    </row>
    <row r="4706" spans="10:10">
      <c r="J4706" s="273"/>
    </row>
    <row r="4707" spans="10:10">
      <c r="J4707" s="273"/>
    </row>
    <row r="4708" spans="10:10">
      <c r="J4708" s="273"/>
    </row>
    <row r="4709" spans="10:10">
      <c r="J4709" s="273"/>
    </row>
    <row r="4710" spans="10:10">
      <c r="J4710" s="273"/>
    </row>
    <row r="4711" spans="10:10">
      <c r="J4711" s="273"/>
    </row>
    <row r="4712" spans="10:10">
      <c r="J4712" s="273"/>
    </row>
    <row r="4713" spans="10:10">
      <c r="J4713" s="273"/>
    </row>
    <row r="4714" spans="10:10">
      <c r="J4714" s="273"/>
    </row>
    <row r="4715" spans="10:10">
      <c r="J4715" s="273"/>
    </row>
    <row r="4716" spans="10:10">
      <c r="J4716" s="273"/>
    </row>
    <row r="4717" spans="10:10">
      <c r="J4717" s="273"/>
    </row>
    <row r="4718" spans="10:10">
      <c r="J4718" s="273"/>
    </row>
    <row r="4719" spans="10:10">
      <c r="J4719" s="273"/>
    </row>
    <row r="4720" spans="10:10">
      <c r="J4720" s="273"/>
    </row>
    <row r="4721" spans="10:10">
      <c r="J4721" s="273"/>
    </row>
    <row r="4722" spans="10:10">
      <c r="J4722" s="273"/>
    </row>
    <row r="4723" spans="10:10">
      <c r="J4723" s="273"/>
    </row>
    <row r="4724" spans="10:10">
      <c r="J4724" s="273"/>
    </row>
    <row r="4725" spans="10:10">
      <c r="J4725" s="273"/>
    </row>
    <row r="4726" spans="10:10">
      <c r="J4726" s="273"/>
    </row>
    <row r="4727" spans="10:10">
      <c r="J4727" s="273"/>
    </row>
    <row r="4728" spans="10:10">
      <c r="J4728" s="273"/>
    </row>
    <row r="4729" spans="10:10">
      <c r="J4729" s="273"/>
    </row>
    <row r="4730" spans="10:10">
      <c r="J4730" s="273"/>
    </row>
    <row r="4731" spans="10:10">
      <c r="J4731" s="273"/>
    </row>
    <row r="4732" spans="10:10">
      <c r="J4732" s="273"/>
    </row>
    <row r="4733" spans="10:10">
      <c r="J4733" s="273"/>
    </row>
    <row r="4734" spans="10:10">
      <c r="J4734" s="273"/>
    </row>
    <row r="4735" spans="10:10">
      <c r="J4735" s="273"/>
    </row>
    <row r="4736" spans="10:10">
      <c r="J4736" s="273"/>
    </row>
    <row r="4737" spans="10:10">
      <c r="J4737" s="273"/>
    </row>
    <row r="4738" spans="10:10">
      <c r="J4738" s="273"/>
    </row>
    <row r="4739" spans="10:10">
      <c r="J4739" s="273"/>
    </row>
    <row r="4740" spans="10:10">
      <c r="J4740" s="273"/>
    </row>
    <row r="4741" spans="10:10">
      <c r="J4741" s="273"/>
    </row>
    <row r="4742" spans="10:10">
      <c r="J4742" s="273"/>
    </row>
    <row r="4743" spans="10:10">
      <c r="J4743" s="273"/>
    </row>
    <row r="4744" spans="10:10">
      <c r="J4744" s="273"/>
    </row>
    <row r="4745" spans="10:10">
      <c r="J4745" s="273"/>
    </row>
    <row r="4746" spans="10:10">
      <c r="J4746" s="273"/>
    </row>
    <row r="4747" spans="10:10">
      <c r="J4747" s="273"/>
    </row>
    <row r="4748" spans="10:10">
      <c r="J4748" s="273"/>
    </row>
    <row r="4749" spans="10:10">
      <c r="J4749" s="273"/>
    </row>
    <row r="4750" spans="10:10">
      <c r="J4750" s="273"/>
    </row>
    <row r="4751" spans="10:10">
      <c r="J4751" s="273"/>
    </row>
    <row r="4752" spans="10:10">
      <c r="J4752" s="273"/>
    </row>
    <row r="4753" spans="10:10">
      <c r="J4753" s="273"/>
    </row>
    <row r="4754" spans="10:10">
      <c r="J4754" s="273"/>
    </row>
    <row r="4755" spans="10:10">
      <c r="J4755" s="273"/>
    </row>
    <row r="4756" spans="10:10">
      <c r="J4756" s="273"/>
    </row>
    <row r="4757" spans="10:10">
      <c r="J4757" s="273"/>
    </row>
    <row r="4758" spans="10:10">
      <c r="J4758" s="273"/>
    </row>
    <row r="4759" spans="10:10">
      <c r="J4759" s="273"/>
    </row>
    <row r="4760" spans="10:10">
      <c r="J4760" s="273"/>
    </row>
    <row r="4761" spans="10:10">
      <c r="J4761" s="273"/>
    </row>
    <row r="4762" spans="10:10">
      <c r="J4762" s="273"/>
    </row>
    <row r="4763" spans="10:10">
      <c r="J4763" s="273"/>
    </row>
    <row r="4764" spans="10:10">
      <c r="J4764" s="273"/>
    </row>
    <row r="4765" spans="10:10">
      <c r="J4765" s="273"/>
    </row>
    <row r="4766" spans="10:10">
      <c r="J4766" s="273"/>
    </row>
    <row r="4767" spans="10:10">
      <c r="J4767" s="273"/>
    </row>
    <row r="4768" spans="10:10">
      <c r="J4768" s="273"/>
    </row>
    <row r="4769" spans="10:10">
      <c r="J4769" s="273"/>
    </row>
    <row r="4770" spans="10:10">
      <c r="J4770" s="273"/>
    </row>
    <row r="4771" spans="10:10">
      <c r="J4771" s="273"/>
    </row>
    <row r="4772" spans="10:10">
      <c r="J4772" s="273"/>
    </row>
    <row r="4773" spans="10:10">
      <c r="J4773" s="273"/>
    </row>
    <row r="4774" spans="10:10">
      <c r="J4774" s="273"/>
    </row>
    <row r="4775" spans="10:10">
      <c r="J4775" s="273"/>
    </row>
    <row r="4776" spans="10:10">
      <c r="J4776" s="273"/>
    </row>
    <row r="4777" spans="10:10">
      <c r="J4777" s="273"/>
    </row>
    <row r="4778" spans="10:10">
      <c r="J4778" s="273"/>
    </row>
    <row r="4779" spans="10:10">
      <c r="J4779" s="273"/>
    </row>
    <row r="4780" spans="10:10">
      <c r="J4780" s="273"/>
    </row>
    <row r="4781" spans="10:10">
      <c r="J4781" s="273"/>
    </row>
    <row r="4782" spans="10:10">
      <c r="J4782" s="273"/>
    </row>
    <row r="4783" spans="10:10">
      <c r="J4783" s="273"/>
    </row>
    <row r="4784" spans="10:10">
      <c r="J4784" s="273"/>
    </row>
    <row r="4785" spans="10:10">
      <c r="J4785" s="273"/>
    </row>
    <row r="4786" spans="10:10">
      <c r="J4786" s="273"/>
    </row>
    <row r="4787" spans="10:10">
      <c r="J4787" s="273"/>
    </row>
    <row r="4788" spans="10:10">
      <c r="J4788" s="273"/>
    </row>
    <row r="4789" spans="10:10">
      <c r="J4789" s="273"/>
    </row>
    <row r="4790" spans="10:10">
      <c r="J4790" s="273"/>
    </row>
    <row r="4791" spans="10:10">
      <c r="J4791" s="273"/>
    </row>
    <row r="4792" spans="10:10">
      <c r="J4792" s="273"/>
    </row>
    <row r="4793" spans="10:10">
      <c r="J4793" s="273"/>
    </row>
    <row r="4794" spans="10:10">
      <c r="J4794" s="273"/>
    </row>
    <row r="4795" spans="10:10">
      <c r="J4795" s="273"/>
    </row>
    <row r="4796" spans="10:10">
      <c r="J4796" s="273"/>
    </row>
    <row r="4797" spans="10:10">
      <c r="J4797" s="273"/>
    </row>
    <row r="4798" spans="10:10">
      <c r="J4798" s="273"/>
    </row>
    <row r="4799" spans="10:10">
      <c r="J4799" s="273"/>
    </row>
    <row r="4800" spans="10:10">
      <c r="J4800" s="273"/>
    </row>
    <row r="4801" spans="10:10">
      <c r="J4801" s="273"/>
    </row>
    <row r="4802" spans="10:10">
      <c r="J4802" s="273"/>
    </row>
    <row r="4803" spans="10:10">
      <c r="J4803" s="273"/>
    </row>
    <row r="4804" spans="10:10">
      <c r="J4804" s="273"/>
    </row>
    <row r="4805" spans="10:10">
      <c r="J4805" s="273"/>
    </row>
    <row r="4806" spans="10:10">
      <c r="J4806" s="273"/>
    </row>
    <row r="4807" spans="10:10">
      <c r="J4807" s="273"/>
    </row>
    <row r="4808" spans="10:10">
      <c r="J4808" s="273"/>
    </row>
    <row r="4809" spans="10:10">
      <c r="J4809" s="273"/>
    </row>
    <row r="4810" spans="10:10">
      <c r="J4810" s="273"/>
    </row>
    <row r="4811" spans="10:10">
      <c r="J4811" s="273"/>
    </row>
    <row r="4812" spans="10:10">
      <c r="J4812" s="273"/>
    </row>
    <row r="4813" spans="10:10">
      <c r="J4813" s="273"/>
    </row>
    <row r="4814" spans="10:10">
      <c r="J4814" s="273"/>
    </row>
    <row r="4815" spans="10:10">
      <c r="J4815" s="273"/>
    </row>
    <row r="4816" spans="10:10">
      <c r="J4816" s="273"/>
    </row>
    <row r="4817" spans="10:10">
      <c r="J4817" s="273"/>
    </row>
    <row r="4818" spans="10:10">
      <c r="J4818" s="273"/>
    </row>
    <row r="4819" spans="10:10">
      <c r="J4819" s="273"/>
    </row>
    <row r="4820" spans="10:10">
      <c r="J4820" s="273"/>
    </row>
    <row r="4821" spans="10:10">
      <c r="J4821" s="273"/>
    </row>
    <row r="4822" spans="10:10">
      <c r="J4822" s="273"/>
    </row>
    <row r="4823" spans="10:10">
      <c r="J4823" s="273"/>
    </row>
    <row r="4824" spans="10:10">
      <c r="J4824" s="273"/>
    </row>
    <row r="4825" spans="10:10">
      <c r="J4825" s="273"/>
    </row>
    <row r="4826" spans="10:10">
      <c r="J4826" s="273"/>
    </row>
    <row r="4827" spans="10:10">
      <c r="J4827" s="273"/>
    </row>
    <row r="4828" spans="10:10">
      <c r="J4828" s="273"/>
    </row>
    <row r="4829" spans="10:10">
      <c r="J4829" s="273"/>
    </row>
    <row r="4830" spans="10:10">
      <c r="J4830" s="273"/>
    </row>
    <row r="4831" spans="10:10">
      <c r="J4831" s="273"/>
    </row>
    <row r="4832" spans="10:10">
      <c r="J4832" s="273"/>
    </row>
    <row r="4833" spans="10:10">
      <c r="J4833" s="273"/>
    </row>
    <row r="4834" spans="10:10">
      <c r="J4834" s="273"/>
    </row>
    <row r="4835" spans="10:10">
      <c r="J4835" s="273"/>
    </row>
    <row r="4836" spans="10:10">
      <c r="J4836" s="273"/>
    </row>
    <row r="4837" spans="10:10">
      <c r="J4837" s="273"/>
    </row>
    <row r="4838" spans="10:10">
      <c r="J4838" s="273"/>
    </row>
    <row r="4839" spans="10:10">
      <c r="J4839" s="273"/>
    </row>
    <row r="4840" spans="10:10">
      <c r="J4840" s="273"/>
    </row>
    <row r="4841" spans="10:10">
      <c r="J4841" s="273"/>
    </row>
    <row r="4842" spans="10:10">
      <c r="J4842" s="273"/>
    </row>
    <row r="4843" spans="10:10">
      <c r="J4843" s="273"/>
    </row>
    <row r="4844" spans="10:10">
      <c r="J4844" s="273"/>
    </row>
    <row r="4845" spans="10:10">
      <c r="J4845" s="273"/>
    </row>
    <row r="4846" spans="10:10">
      <c r="J4846" s="273"/>
    </row>
    <row r="4847" spans="10:10">
      <c r="J4847" s="273"/>
    </row>
    <row r="4848" spans="10:10">
      <c r="J4848" s="273"/>
    </row>
    <row r="4849" spans="10:10">
      <c r="J4849" s="273"/>
    </row>
    <row r="4850" spans="10:10">
      <c r="J4850" s="273"/>
    </row>
    <row r="4851" spans="10:10">
      <c r="J4851" s="273"/>
    </row>
    <row r="4852" spans="10:10">
      <c r="J4852" s="273"/>
    </row>
    <row r="4853" spans="10:10">
      <c r="J4853" s="273"/>
    </row>
    <row r="4854" spans="10:10">
      <c r="J4854" s="273"/>
    </row>
    <row r="4855" spans="10:10">
      <c r="J4855" s="273"/>
    </row>
    <row r="4856" spans="10:10">
      <c r="J4856" s="273"/>
    </row>
    <row r="4857" spans="10:10">
      <c r="J4857" s="273"/>
    </row>
    <row r="4858" spans="10:10">
      <c r="J4858" s="273"/>
    </row>
    <row r="4859" spans="10:10">
      <c r="J4859" s="273"/>
    </row>
    <row r="4860" spans="10:10">
      <c r="J4860" s="273"/>
    </row>
    <row r="4861" spans="10:10">
      <c r="J4861" s="273"/>
    </row>
    <row r="4862" spans="10:10">
      <c r="J4862" s="273"/>
    </row>
    <row r="4863" spans="10:10">
      <c r="J4863" s="273"/>
    </row>
    <row r="4864" spans="10:10">
      <c r="J4864" s="273"/>
    </row>
    <row r="4865" spans="10:10">
      <c r="J4865" s="273"/>
    </row>
    <row r="4866" spans="10:10">
      <c r="J4866" s="273"/>
    </row>
    <row r="4867" spans="10:10">
      <c r="J4867" s="273"/>
    </row>
    <row r="4868" spans="10:10">
      <c r="J4868" s="273"/>
    </row>
    <row r="4869" spans="10:10">
      <c r="J4869" s="273"/>
    </row>
    <row r="4870" spans="10:10">
      <c r="J4870" s="273"/>
    </row>
    <row r="4871" spans="10:10">
      <c r="J4871" s="273"/>
    </row>
    <row r="4872" spans="10:10">
      <c r="J4872" s="273"/>
    </row>
    <row r="4873" spans="10:10">
      <c r="J4873" s="273"/>
    </row>
    <row r="4874" spans="10:10">
      <c r="J4874" s="273"/>
    </row>
    <row r="4875" spans="10:10">
      <c r="J4875" s="273"/>
    </row>
    <row r="4876" spans="10:10">
      <c r="J4876" s="273"/>
    </row>
    <row r="4877" spans="10:10">
      <c r="J4877" s="273"/>
    </row>
    <row r="4878" spans="10:10">
      <c r="J4878" s="273"/>
    </row>
    <row r="4879" spans="10:10">
      <c r="J4879" s="273"/>
    </row>
    <row r="4880" spans="10:10">
      <c r="J4880" s="273"/>
    </row>
    <row r="4881" spans="10:10">
      <c r="J4881" s="273"/>
    </row>
    <row r="4882" spans="10:10">
      <c r="J4882" s="273"/>
    </row>
    <row r="4883" spans="10:10">
      <c r="J4883" s="273"/>
    </row>
    <row r="4884" spans="10:10">
      <c r="J4884" s="273"/>
    </row>
    <row r="4885" spans="10:10">
      <c r="J4885" s="273"/>
    </row>
    <row r="4886" spans="10:10">
      <c r="J4886" s="273"/>
    </row>
    <row r="4887" spans="10:10">
      <c r="J4887" s="273"/>
    </row>
    <row r="4888" spans="10:10">
      <c r="J4888" s="273"/>
    </row>
    <row r="4889" spans="10:10">
      <c r="J4889" s="273"/>
    </row>
    <row r="4890" spans="10:10">
      <c r="J4890" s="273"/>
    </row>
    <row r="4891" spans="10:10">
      <c r="J4891" s="273"/>
    </row>
    <row r="4892" spans="10:10">
      <c r="J4892" s="273"/>
    </row>
    <row r="4893" spans="10:10">
      <c r="J4893" s="273"/>
    </row>
    <row r="4894" spans="10:10">
      <c r="J4894" s="273"/>
    </row>
    <row r="4895" spans="10:10">
      <c r="J4895" s="273"/>
    </row>
    <row r="4896" spans="10:10">
      <c r="J4896" s="273"/>
    </row>
    <row r="4897" spans="10:10">
      <c r="J4897" s="273"/>
    </row>
    <row r="4898" spans="10:10">
      <c r="J4898" s="273"/>
    </row>
    <row r="4899" spans="10:10">
      <c r="J4899" s="273"/>
    </row>
    <row r="4900" spans="10:10">
      <c r="J4900" s="273"/>
    </row>
    <row r="4901" spans="10:10">
      <c r="J4901" s="273"/>
    </row>
    <row r="4902" spans="10:10">
      <c r="J4902" s="273"/>
    </row>
    <row r="4903" spans="10:10">
      <c r="J4903" s="273"/>
    </row>
    <row r="4904" spans="10:10">
      <c r="J4904" s="273"/>
    </row>
    <row r="4905" spans="10:10">
      <c r="J4905" s="273"/>
    </row>
    <row r="4906" spans="10:10">
      <c r="J4906" s="273"/>
    </row>
    <row r="4907" spans="10:10">
      <c r="J4907" s="273"/>
    </row>
    <row r="4908" spans="10:10">
      <c r="J4908" s="273"/>
    </row>
    <row r="4909" spans="10:10">
      <c r="J4909" s="273"/>
    </row>
    <row r="4910" spans="10:10">
      <c r="J4910" s="273"/>
    </row>
    <row r="4911" spans="10:10">
      <c r="J4911" s="273"/>
    </row>
    <row r="4912" spans="10:10">
      <c r="J4912" s="273"/>
    </row>
    <row r="4913" spans="10:10">
      <c r="J4913" s="273"/>
    </row>
    <row r="4914" spans="10:10">
      <c r="J4914" s="273"/>
    </row>
    <row r="4915" spans="10:10">
      <c r="J4915" s="273"/>
    </row>
    <row r="4916" spans="10:10">
      <c r="J4916" s="273"/>
    </row>
    <row r="4917" spans="10:10">
      <c r="J4917" s="273"/>
    </row>
    <row r="4918" spans="10:10">
      <c r="J4918" s="273"/>
    </row>
    <row r="4919" spans="10:10">
      <c r="J4919" s="273"/>
    </row>
    <row r="4920" spans="10:10">
      <c r="J4920" s="273"/>
    </row>
    <row r="4921" spans="10:10">
      <c r="J4921" s="273"/>
    </row>
    <row r="4922" spans="10:10">
      <c r="J4922" s="273"/>
    </row>
    <row r="4923" spans="10:10">
      <c r="J4923" s="273"/>
    </row>
    <row r="4924" spans="10:10">
      <c r="J4924" s="273"/>
    </row>
    <row r="4925" spans="10:10">
      <c r="J4925" s="273"/>
    </row>
    <row r="4926" spans="10:10">
      <c r="J4926" s="273"/>
    </row>
    <row r="4927" spans="10:10">
      <c r="J4927" s="273"/>
    </row>
    <row r="4928" spans="10:10">
      <c r="J4928" s="273"/>
    </row>
    <row r="4929" spans="10:10">
      <c r="J4929" s="273"/>
    </row>
    <row r="4930" spans="10:10">
      <c r="J4930" s="273"/>
    </row>
    <row r="4931" spans="10:10">
      <c r="J4931" s="273"/>
    </row>
    <row r="4932" spans="10:10">
      <c r="J4932" s="273"/>
    </row>
    <row r="4933" spans="10:10">
      <c r="J4933" s="273"/>
    </row>
    <row r="4934" spans="10:10">
      <c r="J4934" s="273"/>
    </row>
    <row r="4935" spans="10:10">
      <c r="J4935" s="273"/>
    </row>
    <row r="4936" spans="10:10">
      <c r="J4936" s="273"/>
    </row>
    <row r="4937" spans="10:10">
      <c r="J4937" s="273"/>
    </row>
    <row r="4938" spans="10:10">
      <c r="J4938" s="273"/>
    </row>
    <row r="4939" spans="10:10">
      <c r="J4939" s="273"/>
    </row>
    <row r="4940" spans="10:10">
      <c r="J4940" s="273"/>
    </row>
    <row r="4941" spans="10:10">
      <c r="J4941" s="273"/>
    </row>
    <row r="4942" spans="10:10">
      <c r="J4942" s="273"/>
    </row>
    <row r="4943" spans="10:10">
      <c r="J4943" s="273"/>
    </row>
    <row r="4944" spans="10:10">
      <c r="J4944" s="273"/>
    </row>
    <row r="4945" spans="10:10">
      <c r="J4945" s="273"/>
    </row>
    <row r="4946" spans="10:10">
      <c r="J4946" s="273"/>
    </row>
    <row r="4947" spans="10:10">
      <c r="J4947" s="273"/>
    </row>
    <row r="4948" spans="10:10">
      <c r="J4948" s="273"/>
    </row>
    <row r="4949" spans="10:10">
      <c r="J4949" s="273"/>
    </row>
    <row r="4950" spans="10:10">
      <c r="J4950" s="273"/>
    </row>
    <row r="4951" spans="10:10">
      <c r="J4951" s="273"/>
    </row>
    <row r="4952" spans="10:10">
      <c r="J4952" s="273"/>
    </row>
    <row r="4953" spans="10:10">
      <c r="J4953" s="273"/>
    </row>
    <row r="4954" spans="10:10">
      <c r="J4954" s="273"/>
    </row>
    <row r="4955" spans="10:10">
      <c r="J4955" s="273"/>
    </row>
    <row r="4956" spans="10:10">
      <c r="J4956" s="273"/>
    </row>
    <row r="4957" spans="10:10">
      <c r="J4957" s="273"/>
    </row>
    <row r="4958" spans="10:10">
      <c r="J4958" s="273"/>
    </row>
    <row r="4959" spans="10:10">
      <c r="J4959" s="273"/>
    </row>
    <row r="4960" spans="10:10">
      <c r="J4960" s="273"/>
    </row>
    <row r="4961" spans="10:10">
      <c r="J4961" s="273"/>
    </row>
    <row r="4962" spans="10:10">
      <c r="J4962" s="273"/>
    </row>
    <row r="4963" spans="10:10">
      <c r="J4963" s="273"/>
    </row>
    <row r="4964" spans="10:10">
      <c r="J4964" s="273"/>
    </row>
    <row r="4965" spans="10:10">
      <c r="J4965" s="273"/>
    </row>
    <row r="4966" spans="10:10">
      <c r="J4966" s="273"/>
    </row>
    <row r="4967" spans="10:10">
      <c r="J4967" s="273"/>
    </row>
    <row r="4968" spans="10:10">
      <c r="J4968" s="273"/>
    </row>
    <row r="4969" spans="10:10">
      <c r="J4969" s="273"/>
    </row>
    <row r="4970" spans="10:10">
      <c r="J4970" s="273"/>
    </row>
    <row r="4971" spans="10:10">
      <c r="J4971" s="273"/>
    </row>
    <row r="4972" spans="10:10">
      <c r="J4972" s="273"/>
    </row>
    <row r="4973" spans="10:10">
      <c r="J4973" s="273"/>
    </row>
    <row r="4974" spans="10:10">
      <c r="J4974" s="273"/>
    </row>
    <row r="4975" spans="10:10">
      <c r="J4975" s="273"/>
    </row>
    <row r="4976" spans="10:10">
      <c r="J4976" s="273"/>
    </row>
    <row r="4977" spans="10:10">
      <c r="J4977" s="273"/>
    </row>
    <row r="4978" spans="10:10">
      <c r="J4978" s="273"/>
    </row>
    <row r="4979" spans="10:10">
      <c r="J4979" s="273"/>
    </row>
    <row r="4980" spans="10:10">
      <c r="J4980" s="273"/>
    </row>
    <row r="4981" spans="10:10">
      <c r="J4981" s="273"/>
    </row>
    <row r="4982" spans="10:10">
      <c r="J4982" s="273"/>
    </row>
    <row r="4983" spans="10:10">
      <c r="J4983" s="273"/>
    </row>
    <row r="4984" spans="10:10">
      <c r="J4984" s="273"/>
    </row>
    <row r="4985" spans="10:10">
      <c r="J4985" s="273"/>
    </row>
    <row r="4986" spans="10:10">
      <c r="J4986" s="273"/>
    </row>
    <row r="4987" spans="10:10">
      <c r="J4987" s="273"/>
    </row>
    <row r="4988" spans="10:10">
      <c r="J4988" s="273"/>
    </row>
    <row r="4989" spans="10:10">
      <c r="J4989" s="273"/>
    </row>
    <row r="4990" spans="10:10">
      <c r="J4990" s="273"/>
    </row>
    <row r="4991" spans="10:10">
      <c r="J4991" s="273"/>
    </row>
    <row r="4992" spans="10:10">
      <c r="J4992" s="273"/>
    </row>
    <row r="4993" spans="10:10">
      <c r="J4993" s="273"/>
    </row>
    <row r="4994" spans="10:10">
      <c r="J4994" s="273"/>
    </row>
    <row r="4995" spans="10:10">
      <c r="J4995" s="273"/>
    </row>
    <row r="4996" spans="10:10">
      <c r="J4996" s="273"/>
    </row>
    <row r="4997" spans="10:10">
      <c r="J4997" s="273"/>
    </row>
    <row r="4998" spans="10:10">
      <c r="J4998" s="273"/>
    </row>
    <row r="4999" spans="10:10">
      <c r="J4999" s="273"/>
    </row>
    <row r="5000" spans="10:10">
      <c r="J5000" s="273"/>
    </row>
    <row r="5001" spans="10:10">
      <c r="J5001" s="273"/>
    </row>
    <row r="5002" spans="10:10">
      <c r="J5002" s="273"/>
    </row>
    <row r="5003" spans="10:10">
      <c r="J5003" s="273"/>
    </row>
    <row r="5004" spans="10:10">
      <c r="J5004" s="273"/>
    </row>
    <row r="5005" spans="10:10">
      <c r="J5005" s="273"/>
    </row>
    <row r="5006" spans="10:10">
      <c r="J5006" s="273"/>
    </row>
    <row r="5007" spans="10:10">
      <c r="J5007" s="273"/>
    </row>
    <row r="5008" spans="10:10">
      <c r="J5008" s="273"/>
    </row>
    <row r="5009" spans="10:10">
      <c r="J5009" s="273"/>
    </row>
    <row r="5010" spans="10:10">
      <c r="J5010" s="273"/>
    </row>
    <row r="5011" spans="10:10">
      <c r="J5011" s="273"/>
    </row>
    <row r="5012" spans="10:10">
      <c r="J5012" s="273"/>
    </row>
    <row r="5013" spans="10:10">
      <c r="J5013" s="273"/>
    </row>
    <row r="5014" spans="10:10">
      <c r="J5014" s="273"/>
    </row>
    <row r="5015" spans="10:10">
      <c r="J5015" s="273"/>
    </row>
    <row r="5016" spans="10:10">
      <c r="J5016" s="273"/>
    </row>
    <row r="5017" spans="10:10">
      <c r="J5017" s="273"/>
    </row>
    <row r="5018" spans="10:10">
      <c r="J5018" s="273"/>
    </row>
    <row r="5019" spans="10:10">
      <c r="J5019" s="273"/>
    </row>
    <row r="5020" spans="10:10">
      <c r="J5020" s="273"/>
    </row>
    <row r="5021" spans="10:10">
      <c r="J5021" s="273"/>
    </row>
    <row r="5022" spans="10:10">
      <c r="J5022" s="273"/>
    </row>
    <row r="5023" spans="10:10">
      <c r="J5023" s="273"/>
    </row>
    <row r="5024" spans="10:10">
      <c r="J5024" s="273"/>
    </row>
    <row r="5025" spans="10:10">
      <c r="J5025" s="273"/>
    </row>
    <row r="5026" spans="10:10">
      <c r="J5026" s="273"/>
    </row>
    <row r="5027" spans="10:10">
      <c r="J5027" s="273"/>
    </row>
    <row r="5028" spans="10:10">
      <c r="J5028" s="273"/>
    </row>
    <row r="5029" spans="10:10">
      <c r="J5029" s="273"/>
    </row>
    <row r="5030" spans="10:10">
      <c r="J5030" s="273"/>
    </row>
    <row r="5031" spans="10:10">
      <c r="J5031" s="273"/>
    </row>
    <row r="5032" spans="10:10">
      <c r="J5032" s="273"/>
    </row>
    <row r="5033" spans="10:10">
      <c r="J5033" s="273"/>
    </row>
    <row r="5034" spans="10:10">
      <c r="J5034" s="273"/>
    </row>
    <row r="5035" spans="10:10">
      <c r="J5035" s="273"/>
    </row>
    <row r="5036" spans="10:10">
      <c r="J5036" s="273"/>
    </row>
    <row r="5037" spans="10:10">
      <c r="J5037" s="273"/>
    </row>
    <row r="5038" spans="10:10">
      <c r="J5038" s="273"/>
    </row>
    <row r="5039" spans="10:10">
      <c r="J5039" s="273"/>
    </row>
    <row r="5040" spans="10:10">
      <c r="J5040" s="273"/>
    </row>
    <row r="5041" spans="10:10">
      <c r="J5041" s="273"/>
    </row>
    <row r="5042" spans="10:10">
      <c r="J5042" s="273"/>
    </row>
    <row r="5043" spans="10:10">
      <c r="J5043" s="273"/>
    </row>
    <row r="5044" spans="10:10">
      <c r="J5044" s="273"/>
    </row>
    <row r="5045" spans="10:10">
      <c r="J5045" s="273"/>
    </row>
    <row r="5046" spans="10:10">
      <c r="J5046" s="273"/>
    </row>
    <row r="5047" spans="10:10">
      <c r="J5047" s="273"/>
    </row>
    <row r="5048" spans="10:10">
      <c r="J5048" s="273"/>
    </row>
    <row r="5049" spans="10:10">
      <c r="J5049" s="273"/>
    </row>
    <row r="5050" spans="10:10">
      <c r="J5050" s="273"/>
    </row>
    <row r="5051" spans="10:10">
      <c r="J5051" s="273"/>
    </row>
    <row r="5052" spans="10:10">
      <c r="J5052" s="273"/>
    </row>
    <row r="5053" spans="10:10">
      <c r="J5053" s="273"/>
    </row>
    <row r="5054" spans="10:10">
      <c r="J5054" s="273"/>
    </row>
    <row r="5055" spans="10:10">
      <c r="J5055" s="273"/>
    </row>
    <row r="5056" spans="10:10">
      <c r="J5056" s="273"/>
    </row>
    <row r="5057" spans="10:10">
      <c r="J5057" s="273"/>
    </row>
    <row r="5058" spans="10:10">
      <c r="J5058" s="273"/>
    </row>
    <row r="5059" spans="10:10">
      <c r="J5059" s="273"/>
    </row>
    <row r="5060" spans="10:10">
      <c r="J5060" s="273"/>
    </row>
    <row r="5061" spans="10:10">
      <c r="J5061" s="273"/>
    </row>
    <row r="5062" spans="10:10">
      <c r="J5062" s="273"/>
    </row>
    <row r="5063" spans="10:10">
      <c r="J5063" s="273"/>
    </row>
    <row r="5064" spans="10:10">
      <c r="J5064" s="273"/>
    </row>
    <row r="5065" spans="10:10">
      <c r="J5065" s="273"/>
    </row>
    <row r="5066" spans="10:10">
      <c r="J5066" s="273"/>
    </row>
    <row r="5067" spans="10:10">
      <c r="J5067" s="273"/>
    </row>
    <row r="5068" spans="10:10">
      <c r="J5068" s="273"/>
    </row>
    <row r="5069" spans="10:10">
      <c r="J5069" s="273"/>
    </row>
    <row r="5070" spans="10:10">
      <c r="J5070" s="273"/>
    </row>
    <row r="5071" spans="10:10">
      <c r="J5071" s="273"/>
    </row>
    <row r="5072" spans="10:10">
      <c r="J5072" s="273"/>
    </row>
    <row r="5073" spans="10:10">
      <c r="J5073" s="273"/>
    </row>
    <row r="5074" spans="10:10">
      <c r="J5074" s="273"/>
    </row>
    <row r="5075" spans="10:10">
      <c r="J5075" s="273"/>
    </row>
    <row r="5076" spans="10:10">
      <c r="J5076" s="273"/>
    </row>
    <row r="5077" spans="10:10">
      <c r="J5077" s="273"/>
    </row>
    <row r="5078" spans="10:10">
      <c r="J5078" s="273"/>
    </row>
    <row r="5079" spans="10:10">
      <c r="J5079" s="273"/>
    </row>
    <row r="5080" spans="10:10">
      <c r="J5080" s="273"/>
    </row>
    <row r="5081" spans="10:10">
      <c r="J5081" s="273"/>
    </row>
    <row r="5082" spans="10:10">
      <c r="J5082" s="273"/>
    </row>
    <row r="5083" spans="10:10">
      <c r="J5083" s="273"/>
    </row>
    <row r="5084" spans="10:10">
      <c r="J5084" s="273"/>
    </row>
    <row r="5085" spans="10:10">
      <c r="J5085" s="273"/>
    </row>
    <row r="5086" spans="10:10">
      <c r="J5086" s="273"/>
    </row>
    <row r="5087" spans="10:10">
      <c r="J5087" s="273"/>
    </row>
    <row r="5088" spans="10:10">
      <c r="J5088" s="273"/>
    </row>
    <row r="5089" spans="10:10">
      <c r="J5089" s="273"/>
    </row>
    <row r="5090" spans="10:10">
      <c r="J5090" s="273"/>
    </row>
    <row r="5091" spans="10:10">
      <c r="J5091" s="273"/>
    </row>
    <row r="5092" spans="10:10">
      <c r="J5092" s="273"/>
    </row>
    <row r="5093" spans="10:10">
      <c r="J5093" s="273"/>
    </row>
    <row r="5094" spans="10:10">
      <c r="J5094" s="273"/>
    </row>
    <row r="5095" spans="10:10">
      <c r="J5095" s="273"/>
    </row>
    <row r="5096" spans="10:10">
      <c r="J5096" s="273"/>
    </row>
    <row r="5097" spans="10:10">
      <c r="J5097" s="273"/>
    </row>
    <row r="5098" spans="10:10">
      <c r="J5098" s="273"/>
    </row>
    <row r="5099" spans="10:10">
      <c r="J5099" s="273"/>
    </row>
    <row r="5100" spans="10:10">
      <c r="J5100" s="273"/>
    </row>
    <row r="5101" spans="10:10">
      <c r="J5101" s="273"/>
    </row>
    <row r="5102" spans="10:10">
      <c r="J5102" s="273"/>
    </row>
    <row r="5103" spans="10:10">
      <c r="J5103" s="273"/>
    </row>
    <row r="5104" spans="10:10">
      <c r="J5104" s="273"/>
    </row>
    <row r="5105" spans="10:10">
      <c r="J5105" s="273"/>
    </row>
    <row r="5106" spans="10:10">
      <c r="J5106" s="273"/>
    </row>
    <row r="5107" spans="10:10">
      <c r="J5107" s="273"/>
    </row>
    <row r="5108" spans="10:10">
      <c r="J5108" s="273"/>
    </row>
    <row r="5109" spans="10:10">
      <c r="J5109" s="273"/>
    </row>
    <row r="5110" spans="10:10">
      <c r="J5110" s="273"/>
    </row>
    <row r="5111" spans="10:10">
      <c r="J5111" s="273"/>
    </row>
    <row r="5112" spans="10:10">
      <c r="J5112" s="273"/>
    </row>
    <row r="5113" spans="10:10">
      <c r="J5113" s="273"/>
    </row>
    <row r="5114" spans="10:10">
      <c r="J5114" s="273"/>
    </row>
    <row r="5115" spans="10:10">
      <c r="J5115" s="273"/>
    </row>
    <row r="5116" spans="10:10">
      <c r="J5116" s="273"/>
    </row>
    <row r="5117" spans="10:10">
      <c r="J5117" s="273"/>
    </row>
    <row r="5118" spans="10:10">
      <c r="J5118" s="273"/>
    </row>
    <row r="5119" spans="10:10">
      <c r="J5119" s="273"/>
    </row>
    <row r="5120" spans="10:10">
      <c r="J5120" s="273"/>
    </row>
    <row r="5121" spans="10:10">
      <c r="J5121" s="273"/>
    </row>
    <row r="5122" spans="10:10">
      <c r="J5122" s="273"/>
    </row>
    <row r="5123" spans="10:10">
      <c r="J5123" s="273"/>
    </row>
    <row r="5124" spans="10:10">
      <c r="J5124" s="273"/>
    </row>
    <row r="5125" spans="10:10">
      <c r="J5125" s="273"/>
    </row>
    <row r="5126" spans="10:10">
      <c r="J5126" s="273"/>
    </row>
    <row r="5127" spans="10:10">
      <c r="J5127" s="273"/>
    </row>
    <row r="5128" spans="10:10">
      <c r="J5128" s="273"/>
    </row>
    <row r="5129" spans="10:10">
      <c r="J5129" s="273"/>
    </row>
    <row r="5130" spans="10:10">
      <c r="J5130" s="273"/>
    </row>
    <row r="5131" spans="10:10">
      <c r="J5131" s="273"/>
    </row>
    <row r="5132" spans="10:10">
      <c r="J5132" s="273"/>
    </row>
    <row r="5133" spans="10:10">
      <c r="J5133" s="273"/>
    </row>
    <row r="5134" spans="10:10">
      <c r="J5134" s="273"/>
    </row>
    <row r="5135" spans="10:10">
      <c r="J5135" s="273"/>
    </row>
    <row r="5136" spans="10:10">
      <c r="J5136" s="273"/>
    </row>
    <row r="5137" spans="10:10">
      <c r="J5137" s="273"/>
    </row>
    <row r="5138" spans="10:10">
      <c r="J5138" s="273"/>
    </row>
    <row r="5139" spans="10:10">
      <c r="J5139" s="273"/>
    </row>
    <row r="5140" spans="10:10">
      <c r="J5140" s="273"/>
    </row>
    <row r="5141" spans="10:10">
      <c r="J5141" s="273"/>
    </row>
    <row r="5142" spans="10:10">
      <c r="J5142" s="273"/>
    </row>
    <row r="5143" spans="10:10">
      <c r="J5143" s="273"/>
    </row>
    <row r="5144" spans="10:10">
      <c r="J5144" s="273"/>
    </row>
    <row r="5145" spans="10:10">
      <c r="J5145" s="273"/>
    </row>
    <row r="5146" spans="10:10">
      <c r="J5146" s="273"/>
    </row>
    <row r="5147" spans="10:10">
      <c r="J5147" s="273"/>
    </row>
    <row r="5148" spans="10:10">
      <c r="J5148" s="273"/>
    </row>
    <row r="5149" spans="10:10">
      <c r="J5149" s="273"/>
    </row>
    <row r="5150" spans="10:10">
      <c r="J5150" s="273"/>
    </row>
    <row r="5151" spans="10:10">
      <c r="J5151" s="273"/>
    </row>
    <row r="5152" spans="10:10">
      <c r="J5152" s="273"/>
    </row>
    <row r="5153" spans="10:10">
      <c r="J5153" s="273"/>
    </row>
    <row r="5154" spans="10:10">
      <c r="J5154" s="273"/>
    </row>
    <row r="5155" spans="10:10">
      <c r="J5155" s="273"/>
    </row>
    <row r="5156" spans="10:10">
      <c r="J5156" s="273"/>
    </row>
    <row r="5157" spans="10:10">
      <c r="J5157" s="273"/>
    </row>
    <row r="5158" spans="10:10">
      <c r="J5158" s="273"/>
    </row>
    <row r="5159" spans="10:10">
      <c r="J5159" s="273"/>
    </row>
    <row r="5160" spans="10:10">
      <c r="J5160" s="273"/>
    </row>
    <row r="5161" spans="10:10">
      <c r="J5161" s="273"/>
    </row>
    <row r="5162" spans="10:10">
      <c r="J5162" s="273"/>
    </row>
    <row r="5163" spans="10:10">
      <c r="J5163" s="273"/>
    </row>
    <row r="5164" spans="10:10">
      <c r="J5164" s="273"/>
    </row>
    <row r="5165" spans="10:10">
      <c r="J5165" s="273"/>
    </row>
    <row r="5166" spans="10:10">
      <c r="J5166" s="273"/>
    </row>
    <row r="5167" spans="10:10">
      <c r="J5167" s="273"/>
    </row>
    <row r="5168" spans="10:10">
      <c r="J5168" s="273"/>
    </row>
    <row r="5169" spans="10:10">
      <c r="J5169" s="273"/>
    </row>
    <row r="5170" spans="10:10">
      <c r="J5170" s="273"/>
    </row>
    <row r="5171" spans="10:10">
      <c r="J5171" s="273"/>
    </row>
    <row r="5172" spans="10:10">
      <c r="J5172" s="273"/>
    </row>
    <row r="5173" spans="10:10">
      <c r="J5173" s="273"/>
    </row>
    <row r="5174" spans="10:10">
      <c r="J5174" s="273"/>
    </row>
    <row r="5175" spans="10:10">
      <c r="J5175" s="273"/>
    </row>
    <row r="5176" spans="10:10">
      <c r="J5176" s="273"/>
    </row>
    <row r="5177" spans="10:10">
      <c r="J5177" s="273"/>
    </row>
    <row r="5178" spans="10:10">
      <c r="J5178" s="273"/>
    </row>
    <row r="5179" spans="10:10">
      <c r="J5179" s="273"/>
    </row>
    <row r="5180" spans="10:10">
      <c r="J5180" s="273"/>
    </row>
    <row r="5181" spans="10:10">
      <c r="J5181" s="273"/>
    </row>
    <row r="5182" spans="10:10">
      <c r="J5182" s="273"/>
    </row>
    <row r="5183" spans="10:10">
      <c r="J5183" s="273"/>
    </row>
    <row r="5184" spans="10:10">
      <c r="J5184" s="273"/>
    </row>
    <row r="5185" spans="10:10">
      <c r="J5185" s="273"/>
    </row>
    <row r="5186" spans="10:10">
      <c r="J5186" s="273"/>
    </row>
    <row r="5187" spans="10:10">
      <c r="J5187" s="273"/>
    </row>
    <row r="5188" spans="10:10">
      <c r="J5188" s="273"/>
    </row>
    <row r="5189" spans="10:10">
      <c r="J5189" s="273"/>
    </row>
    <row r="5190" spans="10:10">
      <c r="J5190" s="273"/>
    </row>
    <row r="5191" spans="10:10">
      <c r="J5191" s="273"/>
    </row>
    <row r="5192" spans="10:10">
      <c r="J5192" s="273"/>
    </row>
    <row r="5193" spans="10:10">
      <c r="J5193" s="273"/>
    </row>
    <row r="5194" spans="10:10">
      <c r="J5194" s="273"/>
    </row>
    <row r="5195" spans="10:10">
      <c r="J5195" s="273"/>
    </row>
    <row r="5196" spans="10:10">
      <c r="J5196" s="273"/>
    </row>
    <row r="5197" spans="10:10">
      <c r="J5197" s="273"/>
    </row>
    <row r="5198" spans="10:10">
      <c r="J5198" s="273"/>
    </row>
    <row r="5199" spans="10:10">
      <c r="J5199" s="273"/>
    </row>
    <row r="5200" spans="10:10">
      <c r="J5200" s="273"/>
    </row>
    <row r="5201" spans="10:10">
      <c r="J5201" s="273"/>
    </row>
    <row r="5202" spans="10:10">
      <c r="J5202" s="273"/>
    </row>
    <row r="5203" spans="10:10">
      <c r="J5203" s="273"/>
    </row>
    <row r="5204" spans="10:10">
      <c r="J5204" s="273"/>
    </row>
    <row r="5205" spans="10:10">
      <c r="J5205" s="273"/>
    </row>
    <row r="5206" spans="10:10">
      <c r="J5206" s="273"/>
    </row>
    <row r="5207" spans="10:10">
      <c r="J5207" s="273"/>
    </row>
    <row r="5208" spans="10:10">
      <c r="J5208" s="273"/>
    </row>
    <row r="5209" spans="10:10">
      <c r="J5209" s="273"/>
    </row>
    <row r="5210" spans="10:10">
      <c r="J5210" s="273"/>
    </row>
    <row r="5211" spans="10:10">
      <c r="J5211" s="273"/>
    </row>
    <row r="5212" spans="10:10">
      <c r="J5212" s="273"/>
    </row>
    <row r="5213" spans="10:10">
      <c r="J5213" s="273"/>
    </row>
    <row r="5214" spans="10:10">
      <c r="J5214" s="273"/>
    </row>
    <row r="5215" spans="10:10">
      <c r="J5215" s="273"/>
    </row>
    <row r="5216" spans="10:10">
      <c r="J5216" s="273"/>
    </row>
    <row r="5217" spans="10:10">
      <c r="J5217" s="273"/>
    </row>
    <row r="5218" spans="10:10">
      <c r="J5218" s="273"/>
    </row>
    <row r="5219" spans="10:10">
      <c r="J5219" s="273"/>
    </row>
    <row r="5220" spans="10:10">
      <c r="J5220" s="273"/>
    </row>
    <row r="5221" spans="10:10">
      <c r="J5221" s="273"/>
    </row>
    <row r="5222" spans="10:10">
      <c r="J5222" s="273"/>
    </row>
    <row r="5223" spans="10:10">
      <c r="J5223" s="273"/>
    </row>
    <row r="5224" spans="10:10">
      <c r="J5224" s="273"/>
    </row>
    <row r="5225" spans="10:10">
      <c r="J5225" s="273"/>
    </row>
    <row r="5226" spans="10:10">
      <c r="J5226" s="273"/>
    </row>
    <row r="5227" spans="10:10">
      <c r="J5227" s="273"/>
    </row>
    <row r="5228" spans="10:10">
      <c r="J5228" s="273"/>
    </row>
    <row r="5229" spans="10:10">
      <c r="J5229" s="273"/>
    </row>
    <row r="5230" spans="10:10">
      <c r="J5230" s="273"/>
    </row>
    <row r="5231" spans="10:10">
      <c r="J5231" s="273"/>
    </row>
    <row r="5232" spans="10:10">
      <c r="J5232" s="273"/>
    </row>
    <row r="5233" spans="10:10">
      <c r="J5233" s="273"/>
    </row>
    <row r="5234" spans="10:10">
      <c r="J5234" s="273"/>
    </row>
    <row r="5235" spans="10:10">
      <c r="J5235" s="273"/>
    </row>
    <row r="5236" spans="10:10">
      <c r="J5236" s="273"/>
    </row>
    <row r="5237" spans="10:10">
      <c r="J5237" s="273"/>
    </row>
    <row r="5238" spans="10:10">
      <c r="J5238" s="273"/>
    </row>
    <row r="5239" spans="10:10">
      <c r="J5239" s="273"/>
    </row>
    <row r="5240" spans="10:10">
      <c r="J5240" s="273"/>
    </row>
    <row r="5241" spans="10:10">
      <c r="J5241" s="273"/>
    </row>
    <row r="5242" spans="10:10">
      <c r="J5242" s="273"/>
    </row>
    <row r="5243" spans="10:10">
      <c r="J5243" s="273"/>
    </row>
    <row r="5244" spans="10:10">
      <c r="J5244" s="273"/>
    </row>
    <row r="5245" spans="10:10">
      <c r="J5245" s="273"/>
    </row>
    <row r="5246" spans="10:10">
      <c r="J5246" s="273"/>
    </row>
    <row r="5247" spans="10:10">
      <c r="J5247" s="273"/>
    </row>
    <row r="5248" spans="10:10">
      <c r="J5248" s="273"/>
    </row>
    <row r="5249" spans="10:10">
      <c r="J5249" s="273"/>
    </row>
    <row r="5250" spans="10:10">
      <c r="J5250" s="273"/>
    </row>
    <row r="5251" spans="10:10">
      <c r="J5251" s="273"/>
    </row>
    <row r="5252" spans="10:10">
      <c r="J5252" s="273"/>
    </row>
    <row r="5253" spans="10:10">
      <c r="J5253" s="273"/>
    </row>
    <row r="5254" spans="10:10">
      <c r="J5254" s="273"/>
    </row>
    <row r="5255" spans="10:10">
      <c r="J5255" s="273"/>
    </row>
    <row r="5256" spans="10:10">
      <c r="J5256" s="273"/>
    </row>
    <row r="5257" spans="10:10">
      <c r="J5257" s="273"/>
    </row>
    <row r="5258" spans="10:10">
      <c r="J5258" s="273"/>
    </row>
    <row r="5259" spans="10:10">
      <c r="J5259" s="273"/>
    </row>
    <row r="5260" spans="10:10">
      <c r="J5260" s="273"/>
    </row>
    <row r="5261" spans="10:10">
      <c r="J5261" s="273"/>
    </row>
    <row r="5262" spans="10:10">
      <c r="J5262" s="273"/>
    </row>
    <row r="5263" spans="10:10">
      <c r="J5263" s="273"/>
    </row>
    <row r="5264" spans="10:10">
      <c r="J5264" s="273"/>
    </row>
    <row r="5265" spans="10:10">
      <c r="J5265" s="273"/>
    </row>
    <row r="5266" spans="10:10">
      <c r="J5266" s="273"/>
    </row>
    <row r="5267" spans="10:10">
      <c r="J5267" s="273"/>
    </row>
    <row r="5268" spans="10:10">
      <c r="J5268" s="273"/>
    </row>
    <row r="5269" spans="10:10">
      <c r="J5269" s="273"/>
    </row>
    <row r="5270" spans="10:10">
      <c r="J5270" s="273"/>
    </row>
    <row r="5271" spans="10:10">
      <c r="J5271" s="273"/>
    </row>
    <row r="5272" spans="10:10">
      <c r="J5272" s="273"/>
    </row>
    <row r="5273" spans="10:10">
      <c r="J5273" s="273"/>
    </row>
    <row r="5274" spans="10:10">
      <c r="J5274" s="273"/>
    </row>
    <row r="5275" spans="10:10">
      <c r="J5275" s="273"/>
    </row>
    <row r="5276" spans="10:10">
      <c r="J5276" s="273"/>
    </row>
    <row r="5277" spans="10:10">
      <c r="J5277" s="273"/>
    </row>
    <row r="5278" spans="10:10">
      <c r="J5278" s="273"/>
    </row>
    <row r="5279" spans="10:10">
      <c r="J5279" s="273"/>
    </row>
    <row r="5280" spans="10:10">
      <c r="J5280" s="273"/>
    </row>
    <row r="5281" spans="10:10">
      <c r="J5281" s="273"/>
    </row>
    <row r="5282" spans="10:10">
      <c r="J5282" s="273"/>
    </row>
    <row r="5283" spans="10:10">
      <c r="J5283" s="273"/>
    </row>
    <row r="5284" spans="10:10">
      <c r="J5284" s="273"/>
    </row>
    <row r="5285" spans="10:10">
      <c r="J5285" s="273"/>
    </row>
    <row r="5286" spans="10:10">
      <c r="J5286" s="273"/>
    </row>
    <row r="5287" spans="10:10">
      <c r="J5287" s="273"/>
    </row>
    <row r="5288" spans="10:10">
      <c r="J5288" s="273"/>
    </row>
    <row r="5289" spans="10:10">
      <c r="J5289" s="273"/>
    </row>
    <row r="5290" spans="10:10">
      <c r="J5290" s="273"/>
    </row>
    <row r="5291" spans="10:10">
      <c r="J5291" s="273"/>
    </row>
    <row r="5292" spans="10:10">
      <c r="J5292" s="273"/>
    </row>
    <row r="5293" spans="10:10">
      <c r="J5293" s="273"/>
    </row>
    <row r="5294" spans="10:10">
      <c r="J5294" s="273"/>
    </row>
    <row r="5295" spans="10:10">
      <c r="J5295" s="273"/>
    </row>
    <row r="5296" spans="10:10">
      <c r="J5296" s="273"/>
    </row>
    <row r="5297" spans="10:10">
      <c r="J5297" s="273"/>
    </row>
    <row r="5298" spans="10:10">
      <c r="J5298" s="273"/>
    </row>
    <row r="5299" spans="10:10">
      <c r="J5299" s="273"/>
    </row>
    <row r="5300" spans="10:10">
      <c r="J5300" s="273"/>
    </row>
    <row r="5301" spans="10:10">
      <c r="J5301" s="273"/>
    </row>
    <row r="5302" spans="10:10">
      <c r="J5302" s="273"/>
    </row>
    <row r="5303" spans="10:10">
      <c r="J5303" s="273"/>
    </row>
    <row r="5304" spans="10:10">
      <c r="J5304" s="273"/>
    </row>
    <row r="5305" spans="10:10">
      <c r="J5305" s="273"/>
    </row>
    <row r="5306" spans="10:10">
      <c r="J5306" s="273"/>
    </row>
    <row r="5307" spans="10:10">
      <c r="J5307" s="273"/>
    </row>
    <row r="5308" spans="10:10">
      <c r="J5308" s="273"/>
    </row>
    <row r="5309" spans="10:10">
      <c r="J5309" s="273"/>
    </row>
    <row r="5310" spans="10:10">
      <c r="J5310" s="273"/>
    </row>
    <row r="5311" spans="10:10">
      <c r="J5311" s="273"/>
    </row>
    <row r="5312" spans="10:10">
      <c r="J5312" s="273"/>
    </row>
    <row r="5313" spans="10:10">
      <c r="J5313" s="273"/>
    </row>
    <row r="5314" spans="10:10">
      <c r="J5314" s="273"/>
    </row>
    <row r="5315" spans="10:10">
      <c r="J5315" s="273"/>
    </row>
    <row r="5316" spans="10:10">
      <c r="J5316" s="273"/>
    </row>
    <row r="5317" spans="10:10">
      <c r="J5317" s="273"/>
    </row>
    <row r="5318" spans="10:10">
      <c r="J5318" s="273"/>
    </row>
    <row r="5319" spans="10:10">
      <c r="J5319" s="273"/>
    </row>
    <row r="5320" spans="10:10">
      <c r="J5320" s="273"/>
    </row>
    <row r="5321" spans="10:10">
      <c r="J5321" s="273"/>
    </row>
    <row r="5322" spans="10:10">
      <c r="J5322" s="273"/>
    </row>
    <row r="5323" spans="10:10">
      <c r="J5323" s="273"/>
    </row>
    <row r="5324" spans="10:10">
      <c r="J5324" s="273"/>
    </row>
    <row r="5325" spans="10:10">
      <c r="J5325" s="273"/>
    </row>
    <row r="5326" spans="10:10">
      <c r="J5326" s="273"/>
    </row>
    <row r="5327" spans="10:10">
      <c r="J5327" s="273"/>
    </row>
    <row r="5328" spans="10:10">
      <c r="J5328" s="273"/>
    </row>
    <row r="5329" spans="10:10">
      <c r="J5329" s="273"/>
    </row>
    <row r="5330" spans="10:10">
      <c r="J5330" s="273"/>
    </row>
    <row r="5331" spans="10:10">
      <c r="J5331" s="273"/>
    </row>
    <row r="5332" spans="10:10">
      <c r="J5332" s="273"/>
    </row>
    <row r="5333" spans="10:10">
      <c r="J5333" s="273"/>
    </row>
    <row r="5334" spans="10:10">
      <c r="J5334" s="273"/>
    </row>
    <row r="5335" spans="10:10">
      <c r="J5335" s="273"/>
    </row>
    <row r="5336" spans="10:10">
      <c r="J5336" s="273"/>
    </row>
    <row r="5337" spans="10:10">
      <c r="J5337" s="273"/>
    </row>
    <row r="5338" spans="10:10">
      <c r="J5338" s="273"/>
    </row>
    <row r="5339" spans="10:10">
      <c r="J5339" s="273"/>
    </row>
    <row r="5340" spans="10:10">
      <c r="J5340" s="273"/>
    </row>
    <row r="5341" spans="10:10">
      <c r="J5341" s="273"/>
    </row>
    <row r="5342" spans="10:10">
      <c r="J5342" s="273"/>
    </row>
    <row r="5343" spans="10:10">
      <c r="J5343" s="273"/>
    </row>
    <row r="5344" spans="10:10">
      <c r="J5344" s="273"/>
    </row>
    <row r="5345" spans="10:10">
      <c r="J5345" s="273"/>
    </row>
    <row r="5346" spans="10:10">
      <c r="J5346" s="273"/>
    </row>
    <row r="5347" spans="10:10">
      <c r="J5347" s="273"/>
    </row>
    <row r="5348" spans="10:10">
      <c r="J5348" s="273"/>
    </row>
    <row r="5349" spans="10:10">
      <c r="J5349" s="273"/>
    </row>
    <row r="5350" spans="10:10">
      <c r="J5350" s="273"/>
    </row>
    <row r="5351" spans="10:10">
      <c r="J5351" s="273"/>
    </row>
    <row r="5352" spans="10:10">
      <c r="J5352" s="273"/>
    </row>
    <row r="5353" spans="10:10">
      <c r="J5353" s="273"/>
    </row>
    <row r="5354" spans="10:10">
      <c r="J5354" s="273"/>
    </row>
    <row r="5355" spans="10:10">
      <c r="J5355" s="273"/>
    </row>
    <row r="5356" spans="10:10">
      <c r="J5356" s="273"/>
    </row>
    <row r="5357" spans="10:10">
      <c r="J5357" s="273"/>
    </row>
    <row r="5358" spans="10:10">
      <c r="J5358" s="273"/>
    </row>
    <row r="5359" spans="10:10">
      <c r="J5359" s="273"/>
    </row>
    <row r="5360" spans="10:10">
      <c r="J5360" s="273"/>
    </row>
    <row r="5361" spans="10:10">
      <c r="J5361" s="273"/>
    </row>
    <row r="5362" spans="10:10">
      <c r="J5362" s="273"/>
    </row>
    <row r="5363" spans="10:10">
      <c r="J5363" s="273"/>
    </row>
    <row r="5364" spans="10:10">
      <c r="J5364" s="273"/>
    </row>
    <row r="5365" spans="10:10">
      <c r="J5365" s="273"/>
    </row>
    <row r="5366" spans="10:10">
      <c r="J5366" s="273"/>
    </row>
    <row r="5367" spans="10:10">
      <c r="J5367" s="273"/>
    </row>
    <row r="5368" spans="10:10">
      <c r="J5368" s="273"/>
    </row>
    <row r="5369" spans="10:10">
      <c r="J5369" s="273"/>
    </row>
    <row r="5370" spans="10:10">
      <c r="J5370" s="273"/>
    </row>
    <row r="5371" spans="10:10">
      <c r="J5371" s="273"/>
    </row>
    <row r="5372" spans="10:10">
      <c r="J5372" s="273"/>
    </row>
    <row r="5373" spans="10:10">
      <c r="J5373" s="273"/>
    </row>
    <row r="5374" spans="10:10">
      <c r="J5374" s="273"/>
    </row>
    <row r="5375" spans="10:10">
      <c r="J5375" s="273"/>
    </row>
    <row r="5376" spans="10:10">
      <c r="J5376" s="273"/>
    </row>
    <row r="5377" spans="10:10">
      <c r="J5377" s="273"/>
    </row>
    <row r="5378" spans="10:10">
      <c r="J5378" s="273"/>
    </row>
    <row r="5379" spans="10:10">
      <c r="J5379" s="273"/>
    </row>
    <row r="5380" spans="10:10">
      <c r="J5380" s="273"/>
    </row>
    <row r="5381" spans="10:10">
      <c r="J5381" s="273"/>
    </row>
    <row r="5382" spans="10:10">
      <c r="J5382" s="273"/>
    </row>
    <row r="5383" spans="10:10">
      <c r="J5383" s="273"/>
    </row>
    <row r="5384" spans="10:10">
      <c r="J5384" s="273"/>
    </row>
    <row r="5385" spans="10:10">
      <c r="J5385" s="273"/>
    </row>
    <row r="5386" spans="10:10">
      <c r="J5386" s="273"/>
    </row>
    <row r="5387" spans="10:10">
      <c r="J5387" s="273"/>
    </row>
    <row r="5388" spans="10:10">
      <c r="J5388" s="273"/>
    </row>
    <row r="5389" spans="10:10">
      <c r="J5389" s="273"/>
    </row>
    <row r="5390" spans="10:10">
      <c r="J5390" s="273"/>
    </row>
    <row r="5391" spans="10:10">
      <c r="J5391" s="273"/>
    </row>
    <row r="5392" spans="10:10">
      <c r="J5392" s="273"/>
    </row>
    <row r="5393" spans="10:10">
      <c r="J5393" s="273"/>
    </row>
    <row r="5394" spans="10:10">
      <c r="J5394" s="273"/>
    </row>
    <row r="5395" spans="10:10">
      <c r="J5395" s="273"/>
    </row>
    <row r="5396" spans="10:10">
      <c r="J5396" s="273"/>
    </row>
    <row r="5397" spans="10:10">
      <c r="J5397" s="273"/>
    </row>
    <row r="5398" spans="10:10">
      <c r="J5398" s="273"/>
    </row>
    <row r="5399" spans="10:10">
      <c r="J5399" s="273"/>
    </row>
    <row r="5400" spans="10:10">
      <c r="J5400" s="273"/>
    </row>
    <row r="5401" spans="10:10">
      <c r="J5401" s="273"/>
    </row>
    <row r="5402" spans="10:10">
      <c r="J5402" s="273"/>
    </row>
    <row r="5403" spans="10:10">
      <c r="J5403" s="273"/>
    </row>
    <row r="5404" spans="10:10">
      <c r="J5404" s="273"/>
    </row>
    <row r="5405" spans="10:10">
      <c r="J5405" s="273"/>
    </row>
    <row r="5406" spans="10:10">
      <c r="J5406" s="273"/>
    </row>
    <row r="5407" spans="10:10">
      <c r="J5407" s="273"/>
    </row>
    <row r="5408" spans="10:10">
      <c r="J5408" s="273"/>
    </row>
    <row r="5409" spans="10:10">
      <c r="J5409" s="273"/>
    </row>
    <row r="5410" spans="10:10">
      <c r="J5410" s="273"/>
    </row>
    <row r="5411" spans="10:10">
      <c r="J5411" s="273"/>
    </row>
    <row r="5412" spans="10:10">
      <c r="J5412" s="273"/>
    </row>
    <row r="5413" spans="10:10">
      <c r="J5413" s="273"/>
    </row>
    <row r="5414" spans="10:10">
      <c r="J5414" s="273"/>
    </row>
    <row r="5415" spans="10:10">
      <c r="J5415" s="273"/>
    </row>
    <row r="5416" spans="10:10">
      <c r="J5416" s="273"/>
    </row>
    <row r="5417" spans="10:10">
      <c r="J5417" s="273"/>
    </row>
    <row r="5418" spans="10:10">
      <c r="J5418" s="273"/>
    </row>
    <row r="5419" spans="10:10">
      <c r="J5419" s="273"/>
    </row>
    <row r="5420" spans="10:10">
      <c r="J5420" s="273"/>
    </row>
    <row r="5421" spans="10:10">
      <c r="J5421" s="273"/>
    </row>
    <row r="5422" spans="10:10">
      <c r="J5422" s="273"/>
    </row>
    <row r="5423" spans="10:10">
      <c r="J5423" s="273"/>
    </row>
    <row r="5424" spans="10:10">
      <c r="J5424" s="273"/>
    </row>
    <row r="5425" spans="10:10">
      <c r="J5425" s="273"/>
    </row>
    <row r="5426" spans="10:10">
      <c r="J5426" s="273"/>
    </row>
    <row r="5427" spans="10:10">
      <c r="J5427" s="273"/>
    </row>
    <row r="5428" spans="10:10">
      <c r="J5428" s="273"/>
    </row>
    <row r="5429" spans="10:10">
      <c r="J5429" s="273"/>
    </row>
    <row r="5430" spans="10:10">
      <c r="J5430" s="273"/>
    </row>
    <row r="5431" spans="10:10">
      <c r="J5431" s="273"/>
    </row>
    <row r="5432" spans="10:10">
      <c r="J5432" s="273"/>
    </row>
    <row r="5433" spans="10:10">
      <c r="J5433" s="273"/>
    </row>
    <row r="5434" spans="10:10">
      <c r="J5434" s="273"/>
    </row>
    <row r="5435" spans="10:10">
      <c r="J5435" s="273"/>
    </row>
    <row r="5436" spans="10:10">
      <c r="J5436" s="273"/>
    </row>
    <row r="5437" spans="10:10">
      <c r="J5437" s="273"/>
    </row>
    <row r="5438" spans="10:10">
      <c r="J5438" s="273"/>
    </row>
    <row r="5439" spans="10:10">
      <c r="J5439" s="273"/>
    </row>
    <row r="5440" spans="10:10">
      <c r="J5440" s="273"/>
    </row>
    <row r="5441" spans="10:10">
      <c r="J5441" s="273"/>
    </row>
    <row r="5442" spans="10:10">
      <c r="J5442" s="273"/>
    </row>
    <row r="5443" spans="10:10">
      <c r="J5443" s="273"/>
    </row>
    <row r="5444" spans="10:10">
      <c r="J5444" s="273"/>
    </row>
    <row r="5445" spans="10:10">
      <c r="J5445" s="273"/>
    </row>
    <row r="5446" spans="10:10">
      <c r="J5446" s="273"/>
    </row>
    <row r="5447" spans="10:10">
      <c r="J5447" s="273"/>
    </row>
    <row r="5448" spans="10:10">
      <c r="J5448" s="273"/>
    </row>
    <row r="5449" spans="10:10">
      <c r="J5449" s="273"/>
    </row>
    <row r="5450" spans="10:10">
      <c r="J5450" s="273"/>
    </row>
    <row r="5451" spans="10:10">
      <c r="J5451" s="273"/>
    </row>
    <row r="5452" spans="10:10">
      <c r="J5452" s="273"/>
    </row>
    <row r="5453" spans="10:10">
      <c r="J5453" s="273"/>
    </row>
    <row r="5454" spans="10:10">
      <c r="J5454" s="273"/>
    </row>
    <row r="5455" spans="10:10">
      <c r="J5455" s="273"/>
    </row>
    <row r="5456" spans="10:10">
      <c r="J5456" s="273"/>
    </row>
    <row r="5457" spans="10:10">
      <c r="J5457" s="273"/>
    </row>
    <row r="5458" spans="10:10">
      <c r="J5458" s="273"/>
    </row>
    <row r="5459" spans="10:10">
      <c r="J5459" s="273"/>
    </row>
    <row r="5460" spans="10:10">
      <c r="J5460" s="273"/>
    </row>
    <row r="5461" spans="10:10">
      <c r="J5461" s="273"/>
    </row>
    <row r="5462" spans="10:10">
      <c r="J5462" s="273"/>
    </row>
    <row r="5463" spans="10:10">
      <c r="J5463" s="273"/>
    </row>
    <row r="5464" spans="10:10">
      <c r="J5464" s="273"/>
    </row>
    <row r="5465" spans="10:10">
      <c r="J5465" s="273"/>
    </row>
    <row r="5466" spans="10:10">
      <c r="J5466" s="273"/>
    </row>
    <row r="5467" spans="10:10">
      <c r="J5467" s="273"/>
    </row>
    <row r="5468" spans="10:10">
      <c r="J5468" s="273"/>
    </row>
    <row r="5469" spans="10:10">
      <c r="J5469" s="273"/>
    </row>
    <row r="5470" spans="10:10">
      <c r="J5470" s="273"/>
    </row>
    <row r="5471" spans="10:10">
      <c r="J5471" s="273"/>
    </row>
    <row r="5472" spans="10:10">
      <c r="J5472" s="273"/>
    </row>
    <row r="5473" spans="10:10">
      <c r="J5473" s="273"/>
    </row>
    <row r="5474" spans="10:10">
      <c r="J5474" s="273"/>
    </row>
    <row r="5475" spans="10:10">
      <c r="J5475" s="273"/>
    </row>
    <row r="5476" spans="10:10">
      <c r="J5476" s="273"/>
    </row>
    <row r="5477" spans="10:10">
      <c r="J5477" s="273"/>
    </row>
    <row r="5478" spans="10:10">
      <c r="J5478" s="273"/>
    </row>
    <row r="5479" spans="10:10">
      <c r="J5479" s="273"/>
    </row>
    <row r="5480" spans="10:10">
      <c r="J5480" s="273"/>
    </row>
    <row r="5481" spans="10:10">
      <c r="J5481" s="273"/>
    </row>
    <row r="5482" spans="10:10">
      <c r="J5482" s="273"/>
    </row>
    <row r="5483" spans="10:10">
      <c r="J5483" s="273"/>
    </row>
    <row r="5484" spans="10:10">
      <c r="J5484" s="273"/>
    </row>
    <row r="5485" spans="10:10">
      <c r="J5485" s="273"/>
    </row>
    <row r="5486" spans="10:10">
      <c r="J5486" s="273"/>
    </row>
    <row r="5487" spans="10:10">
      <c r="J5487" s="273"/>
    </row>
    <row r="5488" spans="10:10">
      <c r="J5488" s="273"/>
    </row>
    <row r="5489" spans="10:10">
      <c r="J5489" s="273"/>
    </row>
    <row r="5490" spans="10:10">
      <c r="J5490" s="273"/>
    </row>
    <row r="5491" spans="10:10">
      <c r="J5491" s="273"/>
    </row>
    <row r="5492" spans="10:10">
      <c r="J5492" s="273"/>
    </row>
    <row r="5493" spans="10:10">
      <c r="J5493" s="273"/>
    </row>
    <row r="5494" spans="10:10">
      <c r="J5494" s="273"/>
    </row>
    <row r="5495" spans="10:10">
      <c r="J5495" s="273"/>
    </row>
    <row r="5496" spans="10:10">
      <c r="J5496" s="273"/>
    </row>
    <row r="5497" spans="10:10">
      <c r="J5497" s="273"/>
    </row>
    <row r="5498" spans="10:10">
      <c r="J5498" s="273"/>
    </row>
    <row r="5499" spans="10:10">
      <c r="J5499" s="273"/>
    </row>
    <row r="5500" spans="10:10">
      <c r="J5500" s="273"/>
    </row>
    <row r="5501" spans="10:10">
      <c r="J5501" s="273"/>
    </row>
    <row r="5502" spans="10:10">
      <c r="J5502" s="273"/>
    </row>
    <row r="5503" spans="10:10">
      <c r="J5503" s="273"/>
    </row>
    <row r="5504" spans="10:10">
      <c r="J5504" s="273"/>
    </row>
    <row r="5505" spans="10:10">
      <c r="J5505" s="273"/>
    </row>
    <row r="5506" spans="10:10">
      <c r="J5506" s="273"/>
    </row>
    <row r="5507" spans="10:10">
      <c r="J5507" s="273"/>
    </row>
    <row r="5508" spans="10:10">
      <c r="J5508" s="273"/>
    </row>
    <row r="5509" spans="10:10">
      <c r="J5509" s="273"/>
    </row>
    <row r="5510" spans="10:10">
      <c r="J5510" s="273"/>
    </row>
    <row r="5511" spans="10:10">
      <c r="J5511" s="273"/>
    </row>
    <row r="5512" spans="10:10">
      <c r="J5512" s="273"/>
    </row>
    <row r="5513" spans="10:10">
      <c r="J5513" s="273"/>
    </row>
    <row r="5514" spans="10:10">
      <c r="J5514" s="273"/>
    </row>
    <row r="5515" spans="10:10">
      <c r="J5515" s="273"/>
    </row>
    <row r="5516" spans="10:10">
      <c r="J5516" s="273"/>
    </row>
    <row r="5517" spans="10:10">
      <c r="J5517" s="273"/>
    </row>
    <row r="5518" spans="10:10">
      <c r="J5518" s="273"/>
    </row>
    <row r="5519" spans="10:10">
      <c r="J5519" s="273"/>
    </row>
    <row r="5520" spans="10:10">
      <c r="J5520" s="273"/>
    </row>
    <row r="5521" spans="10:10">
      <c r="J5521" s="273"/>
    </row>
    <row r="5522" spans="10:10">
      <c r="J5522" s="273"/>
    </row>
    <row r="5523" spans="10:10">
      <c r="J5523" s="273"/>
    </row>
    <row r="5524" spans="10:10">
      <c r="J5524" s="273"/>
    </row>
    <row r="5525" spans="10:10">
      <c r="J5525" s="273"/>
    </row>
    <row r="5526" spans="10:10">
      <c r="J5526" s="273"/>
    </row>
    <row r="5527" spans="10:10">
      <c r="J5527" s="273"/>
    </row>
    <row r="5528" spans="10:10">
      <c r="J5528" s="273"/>
    </row>
    <row r="5529" spans="10:10">
      <c r="J5529" s="273"/>
    </row>
    <row r="5530" spans="10:10">
      <c r="J5530" s="273"/>
    </row>
    <row r="5531" spans="10:10">
      <c r="J5531" s="273"/>
    </row>
    <row r="5532" spans="10:10">
      <c r="J5532" s="273"/>
    </row>
    <row r="5533" spans="10:10">
      <c r="J5533" s="273"/>
    </row>
    <row r="5534" spans="10:10">
      <c r="J5534" s="273"/>
    </row>
    <row r="5535" spans="10:10">
      <c r="J5535" s="273"/>
    </row>
    <row r="5536" spans="10:10">
      <c r="J5536" s="273"/>
    </row>
    <row r="5537" spans="10:10">
      <c r="J5537" s="273"/>
    </row>
    <row r="5538" spans="10:10">
      <c r="J5538" s="273"/>
    </row>
    <row r="5539" spans="10:10">
      <c r="J5539" s="273"/>
    </row>
    <row r="5540" spans="10:10">
      <c r="J5540" s="273"/>
    </row>
    <row r="5541" spans="10:10">
      <c r="J5541" s="273"/>
    </row>
    <row r="5542" spans="10:10">
      <c r="J5542" s="273"/>
    </row>
    <row r="5543" spans="10:10">
      <c r="J5543" s="273"/>
    </row>
    <row r="5544" spans="10:10">
      <c r="J5544" s="273"/>
    </row>
    <row r="5545" spans="10:10">
      <c r="J5545" s="273"/>
    </row>
    <row r="5546" spans="10:10">
      <c r="J5546" s="273"/>
    </row>
    <row r="5547" spans="10:10">
      <c r="J5547" s="273"/>
    </row>
    <row r="5548" spans="10:10">
      <c r="J5548" s="273"/>
    </row>
    <row r="5549" spans="10:10">
      <c r="J5549" s="273"/>
    </row>
    <row r="5550" spans="10:10">
      <c r="J5550" s="273"/>
    </row>
    <row r="5551" spans="10:10">
      <c r="J5551" s="273"/>
    </row>
    <row r="5552" spans="10:10">
      <c r="J5552" s="273"/>
    </row>
    <row r="5553" spans="10:10">
      <c r="J5553" s="273"/>
    </row>
    <row r="5554" spans="10:10">
      <c r="J5554" s="273"/>
    </row>
    <row r="5555" spans="10:10">
      <c r="J5555" s="273"/>
    </row>
    <row r="5556" spans="10:10">
      <c r="J5556" s="273"/>
    </row>
    <row r="5557" spans="10:10">
      <c r="J5557" s="273"/>
    </row>
    <row r="5558" spans="10:10">
      <c r="J5558" s="273"/>
    </row>
    <row r="5559" spans="10:10">
      <c r="J5559" s="273"/>
    </row>
    <row r="5560" spans="10:10">
      <c r="J5560" s="273"/>
    </row>
    <row r="5561" spans="10:10">
      <c r="J5561" s="273"/>
    </row>
    <row r="5562" spans="10:10">
      <c r="J5562" s="273"/>
    </row>
    <row r="5563" spans="10:10">
      <c r="J5563" s="273"/>
    </row>
    <row r="5564" spans="10:10">
      <c r="J5564" s="273"/>
    </row>
    <row r="5565" spans="10:10">
      <c r="J5565" s="273"/>
    </row>
    <row r="5566" spans="10:10">
      <c r="J5566" s="273"/>
    </row>
    <row r="5567" spans="10:10">
      <c r="J5567" s="273"/>
    </row>
    <row r="5568" spans="10:10">
      <c r="J5568" s="273"/>
    </row>
    <row r="5569" spans="10:10">
      <c r="J5569" s="273"/>
    </row>
    <row r="5570" spans="10:10">
      <c r="J5570" s="273"/>
    </row>
    <row r="5571" spans="10:10">
      <c r="J5571" s="273"/>
    </row>
    <row r="5572" spans="10:10">
      <c r="J5572" s="273"/>
    </row>
    <row r="5573" spans="10:10">
      <c r="J5573" s="273"/>
    </row>
    <row r="5574" spans="10:10">
      <c r="J5574" s="273"/>
    </row>
    <row r="5575" spans="10:10">
      <c r="J5575" s="273"/>
    </row>
    <row r="5576" spans="10:10">
      <c r="J5576" s="273"/>
    </row>
    <row r="5577" spans="10:10">
      <c r="J5577" s="273"/>
    </row>
    <row r="5578" spans="10:10">
      <c r="J5578" s="273"/>
    </row>
    <row r="5579" spans="10:10">
      <c r="J5579" s="273"/>
    </row>
    <row r="5580" spans="10:10">
      <c r="J5580" s="273"/>
    </row>
    <row r="5581" spans="10:10">
      <c r="J5581" s="273"/>
    </row>
    <row r="5582" spans="10:10">
      <c r="J5582" s="273"/>
    </row>
    <row r="5583" spans="10:10">
      <c r="J5583" s="273"/>
    </row>
    <row r="5584" spans="10:10">
      <c r="J5584" s="273"/>
    </row>
    <row r="5585" spans="10:10">
      <c r="J5585" s="273"/>
    </row>
    <row r="5586" spans="10:10">
      <c r="J5586" s="273"/>
    </row>
    <row r="5587" spans="10:10">
      <c r="J5587" s="273"/>
    </row>
    <row r="5588" spans="10:10">
      <c r="J5588" s="273"/>
    </row>
    <row r="5589" spans="10:10">
      <c r="J5589" s="273"/>
    </row>
    <row r="5590" spans="10:10">
      <c r="J5590" s="273"/>
    </row>
    <row r="5591" spans="10:10">
      <c r="J5591" s="273"/>
    </row>
    <row r="5592" spans="10:10">
      <c r="J5592" s="273"/>
    </row>
    <row r="5593" spans="10:10">
      <c r="J5593" s="273"/>
    </row>
    <row r="5594" spans="10:10">
      <c r="J5594" s="273"/>
    </row>
    <row r="5595" spans="10:10">
      <c r="J5595" s="273"/>
    </row>
    <row r="5596" spans="10:10">
      <c r="J5596" s="273"/>
    </row>
    <row r="5597" spans="10:10">
      <c r="J5597" s="273"/>
    </row>
    <row r="5598" spans="10:10">
      <c r="J5598" s="273"/>
    </row>
    <row r="5599" spans="10:10">
      <c r="J5599" s="273"/>
    </row>
    <row r="5600" spans="10:10">
      <c r="J5600" s="273"/>
    </row>
    <row r="5601" spans="10:10">
      <c r="J5601" s="273"/>
    </row>
    <row r="5602" spans="10:10">
      <c r="J5602" s="273"/>
    </row>
    <row r="5603" spans="10:10">
      <c r="J5603" s="273"/>
    </row>
    <row r="5604" spans="10:10">
      <c r="J5604" s="273"/>
    </row>
    <row r="5605" spans="10:10">
      <c r="J5605" s="273"/>
    </row>
    <row r="5606" spans="10:10">
      <c r="J5606" s="273"/>
    </row>
    <row r="5607" spans="10:10">
      <c r="J5607" s="273"/>
    </row>
    <row r="5608" spans="10:10">
      <c r="J5608" s="273"/>
    </row>
    <row r="5609" spans="10:10">
      <c r="J5609" s="273"/>
    </row>
    <row r="5610" spans="10:10">
      <c r="J5610" s="273"/>
    </row>
    <row r="5611" spans="10:10">
      <c r="J5611" s="273"/>
    </row>
    <row r="5612" spans="10:10">
      <c r="J5612" s="273"/>
    </row>
    <row r="5613" spans="10:10">
      <c r="J5613" s="273"/>
    </row>
    <row r="5614" spans="10:10">
      <c r="J5614" s="273"/>
    </row>
    <row r="5615" spans="10:10">
      <c r="J5615" s="273"/>
    </row>
    <row r="5616" spans="10:10">
      <c r="J5616" s="273"/>
    </row>
    <row r="5617" spans="10:10">
      <c r="J5617" s="273"/>
    </row>
    <row r="5618" spans="10:10">
      <c r="J5618" s="273"/>
    </row>
    <row r="5619" spans="10:10">
      <c r="J5619" s="273"/>
    </row>
    <row r="5620" spans="10:10">
      <c r="J5620" s="273"/>
    </row>
    <row r="5621" spans="10:10">
      <c r="J5621" s="273"/>
    </row>
    <row r="5622" spans="10:10">
      <c r="J5622" s="273"/>
    </row>
    <row r="5623" spans="10:10">
      <c r="J5623" s="273"/>
    </row>
    <row r="5624" spans="10:10">
      <c r="J5624" s="273"/>
    </row>
    <row r="5625" spans="10:10">
      <c r="J5625" s="273"/>
    </row>
    <row r="5626" spans="10:10">
      <c r="J5626" s="273"/>
    </row>
    <row r="5627" spans="10:10">
      <c r="J5627" s="273"/>
    </row>
    <row r="5628" spans="10:10">
      <c r="J5628" s="273"/>
    </row>
    <row r="5629" spans="10:10">
      <c r="J5629" s="273"/>
    </row>
    <row r="5630" spans="10:10">
      <c r="J5630" s="273"/>
    </row>
    <row r="5631" spans="10:10">
      <c r="J5631" s="273"/>
    </row>
    <row r="5632" spans="10:10">
      <c r="J5632" s="273"/>
    </row>
    <row r="5633" spans="10:10">
      <c r="J5633" s="273"/>
    </row>
    <row r="5634" spans="10:10">
      <c r="J5634" s="273"/>
    </row>
    <row r="5635" spans="10:10">
      <c r="J5635" s="273"/>
    </row>
    <row r="5636" spans="10:10">
      <c r="J5636" s="273"/>
    </row>
    <row r="5637" spans="10:10">
      <c r="J5637" s="273"/>
    </row>
    <row r="5638" spans="10:10">
      <c r="J5638" s="273"/>
    </row>
    <row r="5639" spans="10:10">
      <c r="J5639" s="273"/>
    </row>
    <row r="5640" spans="10:10">
      <c r="J5640" s="273"/>
    </row>
    <row r="5641" spans="10:10">
      <c r="J5641" s="273"/>
    </row>
    <row r="5642" spans="10:10">
      <c r="J5642" s="273"/>
    </row>
    <row r="5643" spans="10:10">
      <c r="J5643" s="273"/>
    </row>
    <row r="5644" spans="10:10">
      <c r="J5644" s="273"/>
    </row>
    <row r="5645" spans="10:10">
      <c r="J5645" s="273"/>
    </row>
    <row r="5646" spans="10:10">
      <c r="J5646" s="273"/>
    </row>
    <row r="5647" spans="10:10">
      <c r="J5647" s="273"/>
    </row>
    <row r="5648" spans="10:10">
      <c r="J5648" s="273"/>
    </row>
    <row r="5649" spans="10:10">
      <c r="J5649" s="273"/>
    </row>
    <row r="5650" spans="10:10">
      <c r="J5650" s="273"/>
    </row>
    <row r="5651" spans="10:10">
      <c r="J5651" s="273"/>
    </row>
    <row r="5652" spans="10:10">
      <c r="J5652" s="273"/>
    </row>
    <row r="5653" spans="10:10">
      <c r="J5653" s="273"/>
    </row>
    <row r="5654" spans="10:10">
      <c r="J5654" s="273"/>
    </row>
    <row r="5655" spans="10:10">
      <c r="J5655" s="273"/>
    </row>
    <row r="5656" spans="10:10">
      <c r="J5656" s="273"/>
    </row>
    <row r="5657" spans="10:10">
      <c r="J5657" s="273"/>
    </row>
    <row r="5658" spans="10:10">
      <c r="J5658" s="273"/>
    </row>
    <row r="5659" spans="10:10">
      <c r="J5659" s="273"/>
    </row>
    <row r="5660" spans="10:10">
      <c r="J5660" s="273"/>
    </row>
    <row r="5661" spans="10:10">
      <c r="J5661" s="273"/>
    </row>
    <row r="5662" spans="10:10">
      <c r="J5662" s="273"/>
    </row>
    <row r="5663" spans="10:10">
      <c r="J5663" s="273"/>
    </row>
    <row r="5664" spans="10:10">
      <c r="J5664" s="273"/>
    </row>
    <row r="5665" spans="10:10">
      <c r="J5665" s="273"/>
    </row>
    <row r="5666" spans="10:10">
      <c r="J5666" s="273"/>
    </row>
    <row r="5667" spans="10:10">
      <c r="J5667" s="273"/>
    </row>
    <row r="5668" spans="10:10">
      <c r="J5668" s="273"/>
    </row>
    <row r="5669" spans="10:10">
      <c r="J5669" s="273"/>
    </row>
    <row r="5670" spans="10:10">
      <c r="J5670" s="273"/>
    </row>
    <row r="5671" spans="10:10">
      <c r="J5671" s="273"/>
    </row>
    <row r="5672" spans="10:10">
      <c r="J5672" s="273"/>
    </row>
    <row r="5673" spans="10:10">
      <c r="J5673" s="273"/>
    </row>
    <row r="5674" spans="10:10">
      <c r="J5674" s="273"/>
    </row>
    <row r="5675" spans="10:10">
      <c r="J5675" s="273"/>
    </row>
    <row r="5676" spans="10:10">
      <c r="J5676" s="273"/>
    </row>
    <row r="5677" spans="10:10">
      <c r="J5677" s="273"/>
    </row>
    <row r="5678" spans="10:10">
      <c r="J5678" s="273"/>
    </row>
    <row r="5679" spans="10:10">
      <c r="J5679" s="273"/>
    </row>
    <row r="5680" spans="10:10">
      <c r="J5680" s="273"/>
    </row>
    <row r="5681" spans="10:10">
      <c r="J5681" s="273"/>
    </row>
    <row r="5682" spans="10:10">
      <c r="J5682" s="273"/>
    </row>
    <row r="5683" spans="10:10">
      <c r="J5683" s="273"/>
    </row>
    <row r="5684" spans="10:10">
      <c r="J5684" s="273"/>
    </row>
    <row r="5685" spans="10:10">
      <c r="J5685" s="273"/>
    </row>
    <row r="5686" spans="10:10">
      <c r="J5686" s="273"/>
    </row>
    <row r="5687" spans="10:10">
      <c r="J5687" s="273"/>
    </row>
    <row r="5688" spans="10:10">
      <c r="J5688" s="273"/>
    </row>
    <row r="5689" spans="10:10">
      <c r="J5689" s="273"/>
    </row>
    <row r="5690" spans="10:10">
      <c r="J5690" s="273"/>
    </row>
    <row r="5691" spans="10:10">
      <c r="J5691" s="273"/>
    </row>
    <row r="5692" spans="10:10">
      <c r="J5692" s="273"/>
    </row>
    <row r="5693" spans="10:10">
      <c r="J5693" s="273"/>
    </row>
    <row r="5694" spans="10:10">
      <c r="J5694" s="273"/>
    </row>
    <row r="5695" spans="10:10">
      <c r="J5695" s="273"/>
    </row>
    <row r="5696" spans="10:10">
      <c r="J5696" s="273"/>
    </row>
    <row r="5697" spans="10:10">
      <c r="J5697" s="273"/>
    </row>
    <row r="5698" spans="10:10">
      <c r="J5698" s="273"/>
    </row>
    <row r="5699" spans="10:10">
      <c r="J5699" s="273"/>
    </row>
    <row r="5700" spans="10:10">
      <c r="J5700" s="273"/>
    </row>
    <row r="5701" spans="10:10">
      <c r="J5701" s="273"/>
    </row>
    <row r="5702" spans="10:10">
      <c r="J5702" s="273"/>
    </row>
    <row r="5703" spans="10:10">
      <c r="J5703" s="273"/>
    </row>
    <row r="5704" spans="10:10">
      <c r="J5704" s="273"/>
    </row>
    <row r="5705" spans="10:10">
      <c r="J5705" s="273"/>
    </row>
    <row r="5706" spans="10:10">
      <c r="J5706" s="273"/>
    </row>
    <row r="5707" spans="10:10">
      <c r="J5707" s="273"/>
    </row>
    <row r="5708" spans="10:10">
      <c r="J5708" s="273"/>
    </row>
    <row r="5709" spans="10:10">
      <c r="J5709" s="273"/>
    </row>
    <row r="5710" spans="10:10">
      <c r="J5710" s="273"/>
    </row>
    <row r="5711" spans="10:10">
      <c r="J5711" s="273"/>
    </row>
    <row r="5712" spans="10:10">
      <c r="J5712" s="273"/>
    </row>
    <row r="5713" spans="10:10">
      <c r="J5713" s="273"/>
    </row>
    <row r="5714" spans="10:10">
      <c r="J5714" s="273"/>
    </row>
    <row r="5715" spans="10:10">
      <c r="J5715" s="273"/>
    </row>
    <row r="5716" spans="10:10">
      <c r="J5716" s="273"/>
    </row>
    <row r="5717" spans="10:10">
      <c r="J5717" s="273"/>
    </row>
    <row r="5718" spans="10:10">
      <c r="J5718" s="273"/>
    </row>
    <row r="5719" spans="10:10">
      <c r="J5719" s="273"/>
    </row>
    <row r="5720" spans="10:10">
      <c r="J5720" s="273"/>
    </row>
    <row r="5721" spans="10:10">
      <c r="J5721" s="273"/>
    </row>
    <row r="5722" spans="10:10">
      <c r="J5722" s="273"/>
    </row>
    <row r="5723" spans="10:10">
      <c r="J5723" s="273"/>
    </row>
    <row r="5724" spans="10:10">
      <c r="J5724" s="273"/>
    </row>
    <row r="5725" spans="10:10">
      <c r="J5725" s="273"/>
    </row>
    <row r="5726" spans="10:10">
      <c r="J5726" s="273"/>
    </row>
    <row r="5727" spans="10:10">
      <c r="J5727" s="273"/>
    </row>
    <row r="5728" spans="10:10">
      <c r="J5728" s="273"/>
    </row>
    <row r="5729" spans="10:10">
      <c r="J5729" s="273"/>
    </row>
    <row r="5730" spans="10:10">
      <c r="J5730" s="273"/>
    </row>
    <row r="5731" spans="10:10">
      <c r="J5731" s="273"/>
    </row>
    <row r="5732" spans="10:10">
      <c r="J5732" s="273"/>
    </row>
    <row r="5733" spans="10:10">
      <c r="J5733" s="273"/>
    </row>
    <row r="5734" spans="10:10">
      <c r="J5734" s="273"/>
    </row>
    <row r="5735" spans="10:10">
      <c r="J5735" s="273"/>
    </row>
    <row r="5736" spans="10:10">
      <c r="J5736" s="273"/>
    </row>
    <row r="5737" spans="10:10">
      <c r="J5737" s="273"/>
    </row>
    <row r="5738" spans="10:10">
      <c r="J5738" s="273"/>
    </row>
    <row r="5739" spans="10:10">
      <c r="J5739" s="273"/>
    </row>
    <row r="5740" spans="10:10">
      <c r="J5740" s="273"/>
    </row>
    <row r="5741" spans="10:10">
      <c r="J5741" s="273"/>
    </row>
    <row r="5742" spans="10:10">
      <c r="J5742" s="273"/>
    </row>
    <row r="5743" spans="10:10">
      <c r="J5743" s="273"/>
    </row>
    <row r="5744" spans="10:10">
      <c r="J5744" s="273"/>
    </row>
    <row r="5745" spans="10:10">
      <c r="J5745" s="273"/>
    </row>
    <row r="5746" spans="10:10">
      <c r="J5746" s="273"/>
    </row>
    <row r="5747" spans="10:10">
      <c r="J5747" s="273"/>
    </row>
    <row r="5748" spans="10:10">
      <c r="J5748" s="273"/>
    </row>
    <row r="5749" spans="10:10">
      <c r="J5749" s="273"/>
    </row>
    <row r="5750" spans="10:10">
      <c r="J5750" s="273"/>
    </row>
    <row r="5751" spans="10:10">
      <c r="J5751" s="273"/>
    </row>
    <row r="5752" spans="10:10">
      <c r="J5752" s="273"/>
    </row>
    <row r="5753" spans="10:10">
      <c r="J5753" s="273"/>
    </row>
    <row r="5754" spans="10:10">
      <c r="J5754" s="273"/>
    </row>
    <row r="5755" spans="10:10">
      <c r="J5755" s="273"/>
    </row>
    <row r="5756" spans="10:10">
      <c r="J5756" s="273"/>
    </row>
    <row r="5757" spans="10:10">
      <c r="J5757" s="273"/>
    </row>
    <row r="5758" spans="10:10">
      <c r="J5758" s="273"/>
    </row>
    <row r="5759" spans="10:10">
      <c r="J5759" s="273"/>
    </row>
    <row r="5760" spans="10:10">
      <c r="J5760" s="273"/>
    </row>
    <row r="5761" spans="10:10">
      <c r="J5761" s="273"/>
    </row>
    <row r="5762" spans="10:10">
      <c r="J5762" s="273"/>
    </row>
    <row r="5763" spans="10:10">
      <c r="J5763" s="273"/>
    </row>
    <row r="5764" spans="10:10">
      <c r="J5764" s="273"/>
    </row>
    <row r="5765" spans="10:10">
      <c r="J5765" s="273"/>
    </row>
    <row r="5766" spans="10:10">
      <c r="J5766" s="273"/>
    </row>
    <row r="5767" spans="10:10">
      <c r="J5767" s="273"/>
    </row>
    <row r="5768" spans="10:10">
      <c r="J5768" s="273"/>
    </row>
    <row r="5769" spans="10:10">
      <c r="J5769" s="273"/>
    </row>
    <row r="5770" spans="10:10">
      <c r="J5770" s="273"/>
    </row>
    <row r="5771" spans="10:10">
      <c r="J5771" s="273"/>
    </row>
    <row r="5772" spans="10:10">
      <c r="J5772" s="273"/>
    </row>
    <row r="5773" spans="10:10">
      <c r="J5773" s="273"/>
    </row>
    <row r="5774" spans="10:10">
      <c r="J5774" s="273"/>
    </row>
    <row r="5775" spans="10:10">
      <c r="J5775" s="273"/>
    </row>
    <row r="5776" spans="10:10">
      <c r="J5776" s="273"/>
    </row>
    <row r="5777" spans="10:10">
      <c r="J5777" s="273"/>
    </row>
    <row r="5778" spans="10:10">
      <c r="J5778" s="273"/>
    </row>
    <row r="5779" spans="10:10">
      <c r="J5779" s="273"/>
    </row>
    <row r="5780" spans="10:10">
      <c r="J5780" s="273"/>
    </row>
    <row r="5781" spans="10:10">
      <c r="J5781" s="273"/>
    </row>
    <row r="5782" spans="10:10">
      <c r="J5782" s="273"/>
    </row>
    <row r="5783" spans="10:10">
      <c r="J5783" s="273"/>
    </row>
    <row r="5784" spans="10:10">
      <c r="J5784" s="273"/>
    </row>
    <row r="5785" spans="10:10">
      <c r="J5785" s="273"/>
    </row>
    <row r="5786" spans="10:10">
      <c r="J5786" s="273"/>
    </row>
    <row r="5787" spans="10:10">
      <c r="J5787" s="273"/>
    </row>
    <row r="5788" spans="10:10">
      <c r="J5788" s="273"/>
    </row>
    <row r="5789" spans="10:10">
      <c r="J5789" s="273"/>
    </row>
    <row r="5790" spans="10:10">
      <c r="J5790" s="273"/>
    </row>
    <row r="5791" spans="10:10">
      <c r="J5791" s="273"/>
    </row>
    <row r="5792" spans="10:10">
      <c r="J5792" s="273"/>
    </row>
    <row r="5793" spans="10:10">
      <c r="J5793" s="273"/>
    </row>
    <row r="5794" spans="10:10">
      <c r="J5794" s="273"/>
    </row>
    <row r="5795" spans="10:10">
      <c r="J5795" s="273"/>
    </row>
    <row r="5796" spans="10:10">
      <c r="J5796" s="273"/>
    </row>
    <row r="5797" spans="10:10">
      <c r="J5797" s="273"/>
    </row>
    <row r="5798" spans="10:10">
      <c r="J5798" s="273"/>
    </row>
    <row r="5799" spans="10:10">
      <c r="J5799" s="273"/>
    </row>
    <row r="5800" spans="10:10">
      <c r="J5800" s="273"/>
    </row>
    <row r="5801" spans="10:10">
      <c r="J5801" s="273"/>
    </row>
    <row r="5802" spans="10:10">
      <c r="J5802" s="273"/>
    </row>
    <row r="5803" spans="10:10">
      <c r="J5803" s="273"/>
    </row>
    <row r="5804" spans="10:10">
      <c r="J5804" s="273"/>
    </row>
    <row r="5805" spans="10:10">
      <c r="J5805" s="273"/>
    </row>
    <row r="5806" spans="10:10">
      <c r="J5806" s="273"/>
    </row>
    <row r="5807" spans="10:10">
      <c r="J5807" s="273"/>
    </row>
    <row r="5808" spans="10:10">
      <c r="J5808" s="273"/>
    </row>
    <row r="5809" spans="10:10">
      <c r="J5809" s="273"/>
    </row>
    <row r="5810" spans="10:10">
      <c r="J5810" s="273"/>
    </row>
    <row r="5811" spans="10:10">
      <c r="J5811" s="273"/>
    </row>
    <row r="5812" spans="10:10">
      <c r="J5812" s="273"/>
    </row>
    <row r="5813" spans="10:10">
      <c r="J5813" s="273"/>
    </row>
    <row r="5814" spans="10:10">
      <c r="J5814" s="273"/>
    </row>
    <row r="5815" spans="10:10">
      <c r="J5815" s="273"/>
    </row>
    <row r="5816" spans="10:10">
      <c r="J5816" s="273"/>
    </row>
    <row r="5817" spans="10:10">
      <c r="J5817" s="273"/>
    </row>
    <row r="5818" spans="10:10">
      <c r="J5818" s="273"/>
    </row>
    <row r="5819" spans="10:10">
      <c r="J5819" s="273"/>
    </row>
    <row r="5820" spans="10:10">
      <c r="J5820" s="273"/>
    </row>
    <row r="5821" spans="10:10">
      <c r="J5821" s="273"/>
    </row>
    <row r="5822" spans="10:10">
      <c r="J5822" s="273"/>
    </row>
    <row r="5823" spans="10:10">
      <c r="J5823" s="273"/>
    </row>
    <row r="5824" spans="10:10">
      <c r="J5824" s="273"/>
    </row>
    <row r="5825" spans="10:10">
      <c r="J5825" s="273"/>
    </row>
    <row r="5826" spans="10:10">
      <c r="J5826" s="273"/>
    </row>
    <row r="5827" spans="10:10">
      <c r="J5827" s="273"/>
    </row>
    <row r="5828" spans="10:10">
      <c r="J5828" s="273"/>
    </row>
    <row r="5829" spans="10:10">
      <c r="J5829" s="273"/>
    </row>
    <row r="5830" spans="10:10">
      <c r="J5830" s="273"/>
    </row>
    <row r="5831" spans="10:10">
      <c r="J5831" s="273"/>
    </row>
    <row r="5832" spans="10:10">
      <c r="J5832" s="273"/>
    </row>
    <row r="5833" spans="10:10">
      <c r="J5833" s="273"/>
    </row>
    <row r="5834" spans="10:10">
      <c r="J5834" s="273"/>
    </row>
    <row r="5835" spans="10:10">
      <c r="J5835" s="273"/>
    </row>
    <row r="5836" spans="10:10">
      <c r="J5836" s="273"/>
    </row>
    <row r="5837" spans="10:10">
      <c r="J5837" s="273"/>
    </row>
    <row r="5838" spans="10:10">
      <c r="J5838" s="273"/>
    </row>
    <row r="5839" spans="10:10">
      <c r="J5839" s="273"/>
    </row>
    <row r="5840" spans="10:10">
      <c r="J5840" s="273"/>
    </row>
    <row r="5841" spans="10:10">
      <c r="J5841" s="273"/>
    </row>
    <row r="5842" spans="10:10">
      <c r="J5842" s="273"/>
    </row>
    <row r="5843" spans="10:10">
      <c r="J5843" s="273"/>
    </row>
    <row r="5844" spans="10:10">
      <c r="J5844" s="273"/>
    </row>
    <row r="5845" spans="10:10">
      <c r="J5845" s="273"/>
    </row>
    <row r="5846" spans="10:10">
      <c r="J5846" s="273"/>
    </row>
    <row r="5847" spans="10:10">
      <c r="J5847" s="273"/>
    </row>
    <row r="5848" spans="10:10">
      <c r="J5848" s="273"/>
    </row>
    <row r="5849" spans="10:10">
      <c r="J5849" s="273"/>
    </row>
    <row r="5850" spans="10:10">
      <c r="J5850" s="273"/>
    </row>
    <row r="5851" spans="10:10">
      <c r="J5851" s="273"/>
    </row>
    <row r="5852" spans="10:10">
      <c r="J5852" s="273"/>
    </row>
    <row r="5853" spans="10:10">
      <c r="J5853" s="273"/>
    </row>
    <row r="5854" spans="10:10">
      <c r="J5854" s="273"/>
    </row>
    <row r="5855" spans="10:10">
      <c r="J5855" s="273"/>
    </row>
    <row r="5856" spans="10:10">
      <c r="J5856" s="273"/>
    </row>
    <row r="5857" spans="10:10">
      <c r="J5857" s="273"/>
    </row>
    <row r="5858" spans="10:10">
      <c r="J5858" s="273"/>
    </row>
    <row r="5859" spans="10:10">
      <c r="J5859" s="273"/>
    </row>
    <row r="5860" spans="10:10">
      <c r="J5860" s="273"/>
    </row>
    <row r="5861" spans="10:10">
      <c r="J5861" s="273"/>
    </row>
    <row r="5862" spans="10:10">
      <c r="J5862" s="273"/>
    </row>
    <row r="5863" spans="10:10">
      <c r="J5863" s="273"/>
    </row>
    <row r="5864" spans="10:10">
      <c r="J5864" s="273"/>
    </row>
    <row r="5865" spans="10:10">
      <c r="J5865" s="273"/>
    </row>
    <row r="5866" spans="10:10">
      <c r="J5866" s="273"/>
    </row>
    <row r="5867" spans="10:10">
      <c r="J5867" s="273"/>
    </row>
    <row r="5868" spans="10:10">
      <c r="J5868" s="273"/>
    </row>
    <row r="5869" spans="10:10">
      <c r="J5869" s="273"/>
    </row>
    <row r="5870" spans="10:10">
      <c r="J5870" s="273"/>
    </row>
    <row r="5871" spans="10:10">
      <c r="J5871" s="273"/>
    </row>
    <row r="5872" spans="10:10">
      <c r="J5872" s="273"/>
    </row>
    <row r="5873" spans="10:10">
      <c r="J5873" s="273"/>
    </row>
    <row r="5874" spans="10:10">
      <c r="J5874" s="273"/>
    </row>
    <row r="5875" spans="10:10">
      <c r="J5875" s="273"/>
    </row>
    <row r="5876" spans="10:10">
      <c r="J5876" s="273"/>
    </row>
    <row r="5877" spans="10:10">
      <c r="J5877" s="273"/>
    </row>
    <row r="5878" spans="10:10">
      <c r="J5878" s="273"/>
    </row>
    <row r="5879" spans="10:10">
      <c r="J5879" s="273"/>
    </row>
    <row r="5880" spans="10:10">
      <c r="J5880" s="273"/>
    </row>
    <row r="5881" spans="10:10">
      <c r="J5881" s="273"/>
    </row>
    <row r="5882" spans="10:10">
      <c r="J5882" s="273"/>
    </row>
    <row r="5883" spans="10:10">
      <c r="J5883" s="273"/>
    </row>
    <row r="5884" spans="10:10">
      <c r="J5884" s="273"/>
    </row>
    <row r="5885" spans="10:10">
      <c r="J5885" s="273"/>
    </row>
    <row r="5886" spans="10:10">
      <c r="J5886" s="273"/>
    </row>
    <row r="5887" spans="10:10">
      <c r="J5887" s="273"/>
    </row>
    <row r="5888" spans="10:10">
      <c r="J5888" s="273"/>
    </row>
    <row r="5889" spans="10:10">
      <c r="J5889" s="273"/>
    </row>
    <row r="5890" spans="10:10">
      <c r="J5890" s="273"/>
    </row>
    <row r="5891" spans="10:10">
      <c r="J5891" s="273"/>
    </row>
    <row r="5892" spans="10:10">
      <c r="J5892" s="273"/>
    </row>
    <row r="5893" spans="10:10">
      <c r="J5893" s="273"/>
    </row>
    <row r="5894" spans="10:10">
      <c r="J5894" s="273"/>
    </row>
    <row r="5895" spans="10:10">
      <c r="J5895" s="273"/>
    </row>
    <row r="5896" spans="10:10">
      <c r="J5896" s="273"/>
    </row>
    <row r="5897" spans="10:10">
      <c r="J5897" s="273"/>
    </row>
    <row r="5898" spans="10:10">
      <c r="J5898" s="273"/>
    </row>
    <row r="5899" spans="10:10">
      <c r="J5899" s="273"/>
    </row>
    <row r="5900" spans="10:10">
      <c r="J5900" s="273"/>
    </row>
    <row r="5901" spans="10:10">
      <c r="J5901" s="273"/>
    </row>
    <row r="5902" spans="10:10">
      <c r="J5902" s="273"/>
    </row>
    <row r="5903" spans="10:10">
      <c r="J5903" s="273"/>
    </row>
    <row r="5904" spans="10:10">
      <c r="J5904" s="273"/>
    </row>
    <row r="5905" spans="10:10">
      <c r="J5905" s="273"/>
    </row>
    <row r="5906" spans="10:10">
      <c r="J5906" s="273"/>
    </row>
    <row r="5907" spans="10:10">
      <c r="J5907" s="273"/>
    </row>
    <row r="5908" spans="10:10">
      <c r="J5908" s="273"/>
    </row>
    <row r="5909" spans="10:10">
      <c r="J5909" s="273"/>
    </row>
    <row r="5910" spans="10:10">
      <c r="J5910" s="273"/>
    </row>
    <row r="5911" spans="10:10">
      <c r="J5911" s="273"/>
    </row>
    <row r="5912" spans="10:10">
      <c r="J5912" s="273"/>
    </row>
    <row r="5913" spans="10:10">
      <c r="J5913" s="273"/>
    </row>
    <row r="5914" spans="10:10">
      <c r="J5914" s="273"/>
    </row>
    <row r="5915" spans="10:10">
      <c r="J5915" s="273"/>
    </row>
    <row r="5916" spans="10:10">
      <c r="J5916" s="273"/>
    </row>
    <row r="5917" spans="10:10">
      <c r="J5917" s="273"/>
    </row>
    <row r="5918" spans="10:10">
      <c r="J5918" s="273"/>
    </row>
    <row r="5919" spans="10:10">
      <c r="J5919" s="273"/>
    </row>
    <row r="5920" spans="10:10">
      <c r="J5920" s="273"/>
    </row>
    <row r="5921" spans="10:10">
      <c r="J5921" s="273"/>
    </row>
    <row r="5922" spans="10:10">
      <c r="J5922" s="273"/>
    </row>
    <row r="5923" spans="10:10">
      <c r="J5923" s="273"/>
    </row>
    <row r="5924" spans="10:10">
      <c r="J5924" s="273"/>
    </row>
    <row r="5925" spans="10:10">
      <c r="J5925" s="273"/>
    </row>
    <row r="5926" spans="10:10">
      <c r="J5926" s="273"/>
    </row>
    <row r="5927" spans="10:10">
      <c r="J5927" s="273"/>
    </row>
    <row r="5928" spans="10:10">
      <c r="J5928" s="273"/>
    </row>
    <row r="5929" spans="10:10">
      <c r="J5929" s="273"/>
    </row>
    <row r="5930" spans="10:10">
      <c r="J5930" s="273"/>
    </row>
    <row r="5931" spans="10:10">
      <c r="J5931" s="273"/>
    </row>
    <row r="5932" spans="10:10">
      <c r="J5932" s="273"/>
    </row>
    <row r="5933" spans="10:10">
      <c r="J5933" s="273"/>
    </row>
    <row r="5934" spans="10:10">
      <c r="J5934" s="273"/>
    </row>
    <row r="5935" spans="10:10">
      <c r="J5935" s="273"/>
    </row>
    <row r="5936" spans="10:10">
      <c r="J5936" s="273"/>
    </row>
    <row r="5937" spans="10:10">
      <c r="J5937" s="273"/>
    </row>
    <row r="5938" spans="10:10">
      <c r="J5938" s="273"/>
    </row>
    <row r="5939" spans="10:10">
      <c r="J5939" s="273"/>
    </row>
    <row r="5940" spans="10:10">
      <c r="J5940" s="273"/>
    </row>
    <row r="5941" spans="10:10">
      <c r="J5941" s="273"/>
    </row>
    <row r="5942" spans="10:10">
      <c r="J5942" s="273"/>
    </row>
    <row r="5943" spans="10:10">
      <c r="J5943" s="273"/>
    </row>
    <row r="5944" spans="10:10">
      <c r="J5944" s="273"/>
    </row>
    <row r="5945" spans="10:10">
      <c r="J5945" s="273"/>
    </row>
    <row r="5946" spans="10:10">
      <c r="J5946" s="273"/>
    </row>
    <row r="5947" spans="10:10">
      <c r="J5947" s="273"/>
    </row>
    <row r="5948" spans="10:10">
      <c r="J5948" s="273"/>
    </row>
    <row r="5949" spans="10:10">
      <c r="J5949" s="273"/>
    </row>
    <row r="5950" spans="10:10">
      <c r="J5950" s="273"/>
    </row>
    <row r="5951" spans="10:10">
      <c r="J5951" s="273"/>
    </row>
    <row r="5952" spans="10:10">
      <c r="J5952" s="273"/>
    </row>
    <row r="5953" spans="10:10">
      <c r="J5953" s="273"/>
    </row>
    <row r="5954" spans="10:10">
      <c r="J5954" s="273"/>
    </row>
    <row r="5955" spans="10:10">
      <c r="J5955" s="273"/>
    </row>
    <row r="5956" spans="10:10">
      <c r="J5956" s="273"/>
    </row>
    <row r="5957" spans="10:10">
      <c r="J5957" s="273"/>
    </row>
    <row r="5958" spans="10:10">
      <c r="J5958" s="273"/>
    </row>
    <row r="5959" spans="10:10">
      <c r="J5959" s="273"/>
    </row>
    <row r="5960" spans="10:10">
      <c r="J5960" s="273"/>
    </row>
    <row r="5961" spans="10:10">
      <c r="J5961" s="273"/>
    </row>
    <row r="5962" spans="10:10">
      <c r="J5962" s="273"/>
    </row>
    <row r="5963" spans="10:10">
      <c r="J5963" s="273"/>
    </row>
    <row r="5964" spans="10:10">
      <c r="J5964" s="273"/>
    </row>
    <row r="5965" spans="10:10">
      <c r="J5965" s="273"/>
    </row>
    <row r="5966" spans="10:10">
      <c r="J5966" s="273"/>
    </row>
    <row r="5967" spans="10:10">
      <c r="J5967" s="273"/>
    </row>
    <row r="5968" spans="10:10">
      <c r="J5968" s="273"/>
    </row>
    <row r="5969" spans="10:10">
      <c r="J5969" s="273"/>
    </row>
    <row r="5970" spans="10:10">
      <c r="J5970" s="273"/>
    </row>
    <row r="5971" spans="10:10">
      <c r="J5971" s="273"/>
    </row>
    <row r="5972" spans="10:10">
      <c r="J5972" s="273"/>
    </row>
    <row r="5973" spans="10:10">
      <c r="J5973" s="273"/>
    </row>
    <row r="5974" spans="10:10">
      <c r="J5974" s="273"/>
    </row>
    <row r="5975" spans="10:10">
      <c r="J5975" s="273"/>
    </row>
    <row r="5976" spans="10:10">
      <c r="J5976" s="273"/>
    </row>
    <row r="5977" spans="10:10">
      <c r="J5977" s="273"/>
    </row>
    <row r="5978" spans="10:10">
      <c r="J5978" s="273"/>
    </row>
    <row r="5979" spans="10:10">
      <c r="J5979" s="273"/>
    </row>
    <row r="5980" spans="10:10">
      <c r="J5980" s="273"/>
    </row>
    <row r="5981" spans="10:10">
      <c r="J5981" s="273"/>
    </row>
    <row r="5982" spans="10:10">
      <c r="J5982" s="273"/>
    </row>
    <row r="5983" spans="10:10">
      <c r="J5983" s="273"/>
    </row>
    <row r="5984" spans="10:10">
      <c r="J5984" s="273"/>
    </row>
    <row r="5985" spans="10:10">
      <c r="J5985" s="273"/>
    </row>
    <row r="5986" spans="10:10">
      <c r="J5986" s="273"/>
    </row>
    <row r="5987" spans="10:10">
      <c r="J5987" s="273"/>
    </row>
    <row r="5988" spans="10:10">
      <c r="J5988" s="273"/>
    </row>
    <row r="5989" spans="10:10">
      <c r="J5989" s="273"/>
    </row>
    <row r="5990" spans="10:10">
      <c r="J5990" s="273"/>
    </row>
    <row r="5991" spans="10:10">
      <c r="J5991" s="273"/>
    </row>
    <row r="5992" spans="10:10">
      <c r="J5992" s="273"/>
    </row>
    <row r="5993" spans="10:10">
      <c r="J5993" s="273"/>
    </row>
    <row r="5994" spans="10:10">
      <c r="J5994" s="273"/>
    </row>
    <row r="5995" spans="10:10">
      <c r="J5995" s="273"/>
    </row>
    <row r="5996" spans="10:10">
      <c r="J5996" s="273"/>
    </row>
    <row r="5997" spans="10:10">
      <c r="J5997" s="273"/>
    </row>
    <row r="5998" spans="10:10">
      <c r="J5998" s="273"/>
    </row>
    <row r="5999" spans="10:10">
      <c r="J5999" s="273"/>
    </row>
    <row r="6000" spans="10:10">
      <c r="J6000" s="273"/>
    </row>
    <row r="6001" spans="10:10">
      <c r="J6001" s="273"/>
    </row>
    <row r="6002" spans="10:10">
      <c r="J6002" s="273"/>
    </row>
    <row r="6003" spans="10:10">
      <c r="J6003" s="273"/>
    </row>
    <row r="6004" spans="10:10">
      <c r="J6004" s="273"/>
    </row>
    <row r="6005" spans="10:10">
      <c r="J6005" s="273"/>
    </row>
    <row r="6006" spans="10:10">
      <c r="J6006" s="273"/>
    </row>
    <row r="6007" spans="10:10">
      <c r="J6007" s="273"/>
    </row>
    <row r="6008" spans="10:10">
      <c r="J6008" s="273"/>
    </row>
    <row r="6009" spans="10:10">
      <c r="J6009" s="273"/>
    </row>
    <row r="6010" spans="10:10">
      <c r="J6010" s="273"/>
    </row>
    <row r="6011" spans="10:10">
      <c r="J6011" s="273"/>
    </row>
    <row r="6012" spans="10:10">
      <c r="J6012" s="273"/>
    </row>
    <row r="6013" spans="10:10">
      <c r="J6013" s="273"/>
    </row>
    <row r="6014" spans="10:10">
      <c r="J6014" s="273"/>
    </row>
    <row r="6015" spans="10:10">
      <c r="J6015" s="273"/>
    </row>
    <row r="6016" spans="10:10">
      <c r="J6016" s="273"/>
    </row>
    <row r="6017" spans="10:10">
      <c r="J6017" s="273"/>
    </row>
    <row r="6018" spans="10:10">
      <c r="J6018" s="273"/>
    </row>
    <row r="6019" spans="10:10">
      <c r="J6019" s="273"/>
    </row>
    <row r="6020" spans="10:10">
      <c r="J6020" s="273"/>
    </row>
    <row r="6021" spans="10:10">
      <c r="J6021" s="273"/>
    </row>
    <row r="6022" spans="10:10">
      <c r="J6022" s="273"/>
    </row>
    <row r="6023" spans="10:10">
      <c r="J6023" s="273"/>
    </row>
    <row r="6024" spans="10:10">
      <c r="J6024" s="273"/>
    </row>
    <row r="6025" spans="10:10">
      <c r="J6025" s="273"/>
    </row>
    <row r="6026" spans="10:10">
      <c r="J6026" s="273"/>
    </row>
    <row r="6027" spans="10:10">
      <c r="J6027" s="273"/>
    </row>
    <row r="6028" spans="10:10">
      <c r="J6028" s="273"/>
    </row>
    <row r="6029" spans="10:10">
      <c r="J6029" s="273"/>
    </row>
    <row r="6030" spans="10:10">
      <c r="J6030" s="273"/>
    </row>
    <row r="6031" spans="10:10">
      <c r="J6031" s="273"/>
    </row>
    <row r="6032" spans="10:10">
      <c r="J6032" s="273"/>
    </row>
    <row r="6033" spans="10:10">
      <c r="J6033" s="273"/>
    </row>
    <row r="6034" spans="10:10">
      <c r="J6034" s="273"/>
    </row>
    <row r="6035" spans="10:10">
      <c r="J6035" s="273"/>
    </row>
    <row r="6036" spans="10:10">
      <c r="J6036" s="273"/>
    </row>
    <row r="6037" spans="10:10">
      <c r="J6037" s="273"/>
    </row>
    <row r="6038" spans="10:10">
      <c r="J6038" s="273"/>
    </row>
    <row r="6039" spans="10:10">
      <c r="J6039" s="273"/>
    </row>
    <row r="6040" spans="10:10">
      <c r="J6040" s="273"/>
    </row>
    <row r="6041" spans="10:10">
      <c r="J6041" s="273"/>
    </row>
    <row r="6042" spans="10:10">
      <c r="J6042" s="273"/>
    </row>
    <row r="6043" spans="10:10">
      <c r="J6043" s="273"/>
    </row>
    <row r="6044" spans="10:10">
      <c r="J6044" s="273"/>
    </row>
    <row r="6045" spans="10:10">
      <c r="J6045" s="273"/>
    </row>
    <row r="6046" spans="10:10">
      <c r="J6046" s="273"/>
    </row>
    <row r="6047" spans="10:10">
      <c r="J6047" s="273"/>
    </row>
    <row r="6048" spans="10:10">
      <c r="J6048" s="273"/>
    </row>
    <row r="6049" spans="10:10">
      <c r="J6049" s="273"/>
    </row>
    <row r="6050" spans="10:10">
      <c r="J6050" s="273"/>
    </row>
    <row r="6051" spans="10:10">
      <c r="J6051" s="273"/>
    </row>
    <row r="6052" spans="10:10">
      <c r="J6052" s="273"/>
    </row>
    <row r="6053" spans="10:10">
      <c r="J6053" s="273"/>
    </row>
    <row r="6054" spans="10:10">
      <c r="J6054" s="273"/>
    </row>
    <row r="6055" spans="10:10">
      <c r="J6055" s="273"/>
    </row>
    <row r="6056" spans="10:10">
      <c r="J6056" s="273"/>
    </row>
    <row r="6057" spans="10:10">
      <c r="J6057" s="273"/>
    </row>
    <row r="6058" spans="10:10">
      <c r="J6058" s="273"/>
    </row>
    <row r="6059" spans="10:10">
      <c r="J6059" s="273"/>
    </row>
    <row r="6060" spans="10:10">
      <c r="J6060" s="273"/>
    </row>
    <row r="6061" spans="10:10">
      <c r="J6061" s="273"/>
    </row>
    <row r="6062" spans="10:10">
      <c r="J6062" s="273"/>
    </row>
    <row r="6063" spans="10:10">
      <c r="J6063" s="273"/>
    </row>
    <row r="6064" spans="10:10">
      <c r="J6064" s="273"/>
    </row>
    <row r="6065" spans="10:10">
      <c r="J6065" s="273"/>
    </row>
    <row r="6066" spans="10:10">
      <c r="J6066" s="273"/>
    </row>
    <row r="6067" spans="10:10">
      <c r="J6067" s="273"/>
    </row>
    <row r="6068" spans="10:10">
      <c r="J6068" s="273"/>
    </row>
    <row r="6069" spans="10:10">
      <c r="J6069" s="273"/>
    </row>
    <row r="6070" spans="10:10">
      <c r="J6070" s="273"/>
    </row>
    <row r="6071" spans="10:10">
      <c r="J6071" s="273"/>
    </row>
    <row r="6072" spans="10:10">
      <c r="J6072" s="273"/>
    </row>
    <row r="6073" spans="10:10">
      <c r="J6073" s="273"/>
    </row>
    <row r="6074" spans="10:10">
      <c r="J6074" s="273"/>
    </row>
    <row r="6075" spans="10:10">
      <c r="J6075" s="273"/>
    </row>
    <row r="6076" spans="10:10">
      <c r="J6076" s="273"/>
    </row>
    <row r="6077" spans="10:10">
      <c r="J6077" s="273"/>
    </row>
    <row r="6078" spans="10:10">
      <c r="J6078" s="273"/>
    </row>
    <row r="6079" spans="10:10">
      <c r="J6079" s="273"/>
    </row>
    <row r="6080" spans="10:10">
      <c r="J6080" s="273"/>
    </row>
    <row r="6081" spans="10:10">
      <c r="J6081" s="273"/>
    </row>
    <row r="6082" spans="10:10">
      <c r="J6082" s="273"/>
    </row>
    <row r="6083" spans="10:10">
      <c r="J6083" s="273"/>
    </row>
    <row r="6084" spans="10:10">
      <c r="J6084" s="273"/>
    </row>
    <row r="6085" spans="10:10">
      <c r="J6085" s="273"/>
    </row>
    <row r="6086" spans="10:10">
      <c r="J6086" s="273"/>
    </row>
    <row r="6087" spans="10:10">
      <c r="J6087" s="273"/>
    </row>
    <row r="6088" spans="10:10">
      <c r="J6088" s="273"/>
    </row>
    <row r="6089" spans="10:10">
      <c r="J6089" s="273"/>
    </row>
    <row r="6090" spans="10:10">
      <c r="J6090" s="273"/>
    </row>
    <row r="6091" spans="10:10">
      <c r="J6091" s="273"/>
    </row>
    <row r="6092" spans="10:10">
      <c r="J6092" s="273"/>
    </row>
    <row r="6093" spans="10:10">
      <c r="J6093" s="273"/>
    </row>
    <row r="6094" spans="10:10">
      <c r="J6094" s="273"/>
    </row>
    <row r="6095" spans="10:10">
      <c r="J6095" s="273"/>
    </row>
    <row r="6096" spans="10:10">
      <c r="J6096" s="273"/>
    </row>
    <row r="6097" spans="10:10">
      <c r="J6097" s="273"/>
    </row>
    <row r="6098" spans="10:10">
      <c r="J6098" s="273"/>
    </row>
    <row r="6099" spans="10:10">
      <c r="J6099" s="273"/>
    </row>
    <row r="6100" spans="10:10">
      <c r="J6100" s="273"/>
    </row>
    <row r="6101" spans="10:10">
      <c r="J6101" s="273"/>
    </row>
    <row r="6102" spans="10:10">
      <c r="J6102" s="273"/>
    </row>
    <row r="6103" spans="10:10">
      <c r="J6103" s="273"/>
    </row>
    <row r="6104" spans="10:10">
      <c r="J6104" s="273"/>
    </row>
    <row r="6105" spans="10:10">
      <c r="J6105" s="273"/>
    </row>
    <row r="6106" spans="10:10">
      <c r="J6106" s="273"/>
    </row>
    <row r="6107" spans="10:10">
      <c r="J6107" s="273"/>
    </row>
    <row r="6108" spans="10:10">
      <c r="J6108" s="273"/>
    </row>
    <row r="6109" spans="10:10">
      <c r="J6109" s="273"/>
    </row>
    <row r="6110" spans="10:10">
      <c r="J6110" s="273"/>
    </row>
    <row r="6111" spans="10:10">
      <c r="J6111" s="273"/>
    </row>
    <row r="6112" spans="10:10">
      <c r="J6112" s="273"/>
    </row>
    <row r="6113" spans="10:10">
      <c r="J6113" s="273"/>
    </row>
    <row r="6114" spans="10:10">
      <c r="J6114" s="273"/>
    </row>
    <row r="6115" spans="10:10">
      <c r="J6115" s="273"/>
    </row>
    <row r="6116" spans="10:10">
      <c r="J6116" s="273"/>
    </row>
    <row r="6117" spans="10:10">
      <c r="J6117" s="273"/>
    </row>
    <row r="6118" spans="10:10">
      <c r="J6118" s="273"/>
    </row>
    <row r="6119" spans="10:10">
      <c r="J6119" s="273"/>
    </row>
    <row r="6120" spans="10:10">
      <c r="J6120" s="273"/>
    </row>
    <row r="6121" spans="10:10">
      <c r="J6121" s="273"/>
    </row>
    <row r="6122" spans="10:10">
      <c r="J6122" s="273"/>
    </row>
    <row r="6123" spans="10:10">
      <c r="J6123" s="273"/>
    </row>
    <row r="6124" spans="10:10">
      <c r="J6124" s="273"/>
    </row>
    <row r="6125" spans="10:10">
      <c r="J6125" s="273"/>
    </row>
    <row r="6126" spans="10:10">
      <c r="J6126" s="273"/>
    </row>
    <row r="6127" spans="10:10">
      <c r="J6127" s="273"/>
    </row>
    <row r="6128" spans="10:10">
      <c r="J6128" s="273"/>
    </row>
    <row r="6129" spans="10:10">
      <c r="J6129" s="273"/>
    </row>
    <row r="6130" spans="10:10">
      <c r="J6130" s="273"/>
    </row>
    <row r="6131" spans="10:10">
      <c r="J6131" s="273"/>
    </row>
    <row r="6132" spans="10:10">
      <c r="J6132" s="273"/>
    </row>
    <row r="6133" spans="10:10">
      <c r="J6133" s="273"/>
    </row>
    <row r="6134" spans="10:10">
      <c r="J6134" s="273"/>
    </row>
    <row r="6135" spans="10:10">
      <c r="J6135" s="273"/>
    </row>
    <row r="6136" spans="10:10">
      <c r="J6136" s="273"/>
    </row>
    <row r="6137" spans="10:10">
      <c r="J6137" s="273"/>
    </row>
    <row r="6138" spans="10:10">
      <c r="J6138" s="273"/>
    </row>
    <row r="6139" spans="10:10">
      <c r="J6139" s="273"/>
    </row>
    <row r="6140" spans="10:10">
      <c r="J6140" s="273"/>
    </row>
    <row r="6141" spans="10:10">
      <c r="J6141" s="273"/>
    </row>
    <row r="6142" spans="10:10">
      <c r="J6142" s="273"/>
    </row>
    <row r="6143" spans="10:10">
      <c r="J6143" s="273"/>
    </row>
    <row r="6144" spans="10:10">
      <c r="J6144" s="273"/>
    </row>
    <row r="6145" spans="10:10">
      <c r="J6145" s="273"/>
    </row>
    <row r="6146" spans="10:10">
      <c r="J6146" s="273"/>
    </row>
    <row r="6147" spans="10:10">
      <c r="J6147" s="273"/>
    </row>
    <row r="6148" spans="10:10">
      <c r="J6148" s="273"/>
    </row>
    <row r="6149" spans="10:10">
      <c r="J6149" s="273"/>
    </row>
    <row r="6150" spans="10:10">
      <c r="J6150" s="273"/>
    </row>
    <row r="6151" spans="10:10">
      <c r="J6151" s="273"/>
    </row>
    <row r="6152" spans="10:10">
      <c r="J6152" s="273"/>
    </row>
    <row r="6153" spans="10:10">
      <c r="J6153" s="273"/>
    </row>
    <row r="6154" spans="10:10">
      <c r="J6154" s="273"/>
    </row>
    <row r="6155" spans="10:10">
      <c r="J6155" s="273"/>
    </row>
    <row r="6156" spans="10:10">
      <c r="J6156" s="273"/>
    </row>
    <row r="6157" spans="10:10">
      <c r="J6157" s="273"/>
    </row>
    <row r="6158" spans="10:10">
      <c r="J6158" s="273"/>
    </row>
    <row r="6159" spans="10:10">
      <c r="J6159" s="273"/>
    </row>
    <row r="6160" spans="10:10">
      <c r="J6160" s="273"/>
    </row>
    <row r="6161" spans="10:10">
      <c r="J6161" s="273"/>
    </row>
    <row r="6162" spans="10:10">
      <c r="J6162" s="273"/>
    </row>
    <row r="6163" spans="10:10">
      <c r="J6163" s="273"/>
    </row>
    <row r="6164" spans="10:10">
      <c r="J6164" s="273"/>
    </row>
    <row r="6165" spans="10:10">
      <c r="J6165" s="273"/>
    </row>
    <row r="6166" spans="10:10">
      <c r="J6166" s="273"/>
    </row>
    <row r="6167" spans="10:10">
      <c r="J6167" s="273"/>
    </row>
    <row r="6168" spans="10:10">
      <c r="J6168" s="273"/>
    </row>
    <row r="6169" spans="10:10">
      <c r="J6169" s="273"/>
    </row>
    <row r="6170" spans="10:10">
      <c r="J6170" s="273"/>
    </row>
    <row r="6171" spans="10:10">
      <c r="J6171" s="273"/>
    </row>
    <row r="6172" spans="10:10">
      <c r="J6172" s="273"/>
    </row>
    <row r="6173" spans="10:10">
      <c r="J6173" s="273"/>
    </row>
    <row r="6174" spans="10:10">
      <c r="J6174" s="273"/>
    </row>
    <row r="6175" spans="10:10">
      <c r="J6175" s="273"/>
    </row>
    <row r="6176" spans="10:10">
      <c r="J6176" s="273"/>
    </row>
    <row r="6177" spans="10:10">
      <c r="J6177" s="273"/>
    </row>
    <row r="6178" spans="10:10">
      <c r="J6178" s="273"/>
    </row>
    <row r="6179" spans="10:10">
      <c r="J6179" s="273"/>
    </row>
    <row r="6180" spans="10:10">
      <c r="J6180" s="273"/>
    </row>
    <row r="6181" spans="10:10">
      <c r="J6181" s="273"/>
    </row>
    <row r="6182" spans="10:10">
      <c r="J6182" s="273"/>
    </row>
    <row r="6183" spans="10:10">
      <c r="J6183" s="273"/>
    </row>
    <row r="6184" spans="10:10">
      <c r="J6184" s="273"/>
    </row>
    <row r="6185" spans="10:10">
      <c r="J6185" s="273"/>
    </row>
    <row r="6186" spans="10:10">
      <c r="J6186" s="273"/>
    </row>
    <row r="6187" spans="10:10">
      <c r="J6187" s="273"/>
    </row>
    <row r="6188" spans="10:10">
      <c r="J6188" s="273"/>
    </row>
    <row r="6189" spans="10:10">
      <c r="J6189" s="273"/>
    </row>
    <row r="6190" spans="10:10">
      <c r="J6190" s="273"/>
    </row>
    <row r="6191" spans="10:10">
      <c r="J6191" s="273"/>
    </row>
    <row r="6192" spans="10:10">
      <c r="J6192" s="273"/>
    </row>
    <row r="6193" spans="10:10">
      <c r="J6193" s="273"/>
    </row>
    <row r="6194" spans="10:10">
      <c r="J6194" s="273"/>
    </row>
    <row r="6195" spans="10:10">
      <c r="J6195" s="273"/>
    </row>
    <row r="6196" spans="10:10">
      <c r="J6196" s="273"/>
    </row>
    <row r="6197" spans="10:10">
      <c r="J6197" s="273"/>
    </row>
    <row r="6198" spans="10:10">
      <c r="J6198" s="273"/>
    </row>
    <row r="6199" spans="10:10">
      <c r="J6199" s="273"/>
    </row>
    <row r="6200" spans="10:10">
      <c r="J6200" s="273"/>
    </row>
    <row r="6201" spans="10:10">
      <c r="J6201" s="273"/>
    </row>
    <row r="6202" spans="10:10">
      <c r="J6202" s="273"/>
    </row>
    <row r="6203" spans="10:10">
      <c r="J6203" s="273"/>
    </row>
    <row r="6204" spans="10:10">
      <c r="J6204" s="273"/>
    </row>
    <row r="6205" spans="10:10">
      <c r="J6205" s="273"/>
    </row>
    <row r="6206" spans="10:10">
      <c r="J6206" s="273"/>
    </row>
    <row r="6207" spans="10:10">
      <c r="J6207" s="273"/>
    </row>
    <row r="6208" spans="10:10">
      <c r="J6208" s="273"/>
    </row>
    <row r="6209" spans="10:10">
      <c r="J6209" s="273"/>
    </row>
    <row r="6210" spans="10:10">
      <c r="J6210" s="273"/>
    </row>
    <row r="6211" spans="10:10">
      <c r="J6211" s="273"/>
    </row>
    <row r="6212" spans="10:10">
      <c r="J6212" s="273"/>
    </row>
    <row r="6213" spans="10:10">
      <c r="J6213" s="273"/>
    </row>
    <row r="6214" spans="10:10">
      <c r="J6214" s="273"/>
    </row>
    <row r="6215" spans="10:10">
      <c r="J6215" s="273"/>
    </row>
    <row r="6216" spans="10:10">
      <c r="J6216" s="273"/>
    </row>
    <row r="6217" spans="10:10">
      <c r="J6217" s="273"/>
    </row>
    <row r="6218" spans="10:10">
      <c r="J6218" s="273"/>
    </row>
    <row r="6219" spans="10:10">
      <c r="J6219" s="273"/>
    </row>
    <row r="6220" spans="10:10">
      <c r="J6220" s="273"/>
    </row>
    <row r="6221" spans="10:10">
      <c r="J6221" s="273"/>
    </row>
    <row r="6222" spans="10:10">
      <c r="J6222" s="273"/>
    </row>
    <row r="6223" spans="10:10">
      <c r="J6223" s="273"/>
    </row>
    <row r="6224" spans="10:10">
      <c r="J6224" s="273"/>
    </row>
    <row r="6225" spans="10:10">
      <c r="J6225" s="273"/>
    </row>
    <row r="6226" spans="10:10">
      <c r="J6226" s="273"/>
    </row>
    <row r="6227" spans="10:10">
      <c r="J6227" s="273"/>
    </row>
    <row r="6228" spans="10:10">
      <c r="J6228" s="273"/>
    </row>
    <row r="6229" spans="10:10">
      <c r="J6229" s="273"/>
    </row>
    <row r="6230" spans="10:10">
      <c r="J6230" s="273"/>
    </row>
    <row r="6231" spans="10:10">
      <c r="J6231" s="273"/>
    </row>
    <row r="6232" spans="10:10">
      <c r="J6232" s="273"/>
    </row>
    <row r="6233" spans="10:10">
      <c r="J6233" s="273"/>
    </row>
    <row r="6234" spans="10:10">
      <c r="J6234" s="273"/>
    </row>
    <row r="6235" spans="10:10">
      <c r="J6235" s="273"/>
    </row>
    <row r="6236" spans="10:10">
      <c r="J6236" s="273"/>
    </row>
    <row r="6237" spans="10:10">
      <c r="J6237" s="273"/>
    </row>
    <row r="6238" spans="10:10">
      <c r="J6238" s="273"/>
    </row>
    <row r="6239" spans="10:10">
      <c r="J6239" s="273"/>
    </row>
    <row r="6240" spans="10:10">
      <c r="J6240" s="273"/>
    </row>
    <row r="6241" spans="10:10">
      <c r="J6241" s="273"/>
    </row>
    <row r="6242" spans="10:10">
      <c r="J6242" s="273"/>
    </row>
    <row r="6243" spans="10:10">
      <c r="J6243" s="273"/>
    </row>
    <row r="6244" spans="10:10">
      <c r="J6244" s="273"/>
    </row>
    <row r="6245" spans="10:10">
      <c r="J6245" s="273"/>
    </row>
    <row r="6246" spans="10:10">
      <c r="J6246" s="273"/>
    </row>
    <row r="6247" spans="10:10">
      <c r="J6247" s="273"/>
    </row>
    <row r="6248" spans="10:10">
      <c r="J6248" s="273"/>
    </row>
    <row r="6249" spans="10:10">
      <c r="J6249" s="273"/>
    </row>
    <row r="6250" spans="10:10">
      <c r="J6250" s="273"/>
    </row>
    <row r="6251" spans="10:10">
      <c r="J6251" s="273"/>
    </row>
    <row r="6252" spans="10:10">
      <c r="J6252" s="273"/>
    </row>
    <row r="6253" spans="10:10">
      <c r="J6253" s="273"/>
    </row>
    <row r="6254" spans="10:10">
      <c r="J6254" s="273"/>
    </row>
    <row r="6255" spans="10:10">
      <c r="J6255" s="273"/>
    </row>
    <row r="6256" spans="10:10">
      <c r="J6256" s="273"/>
    </row>
    <row r="6257" spans="10:10">
      <c r="J6257" s="273"/>
    </row>
    <row r="6258" spans="10:10">
      <c r="J6258" s="273"/>
    </row>
    <row r="6259" spans="10:10">
      <c r="J6259" s="273"/>
    </row>
    <row r="6260" spans="10:10">
      <c r="J6260" s="273"/>
    </row>
    <row r="6261" spans="10:10">
      <c r="J6261" s="273"/>
    </row>
    <row r="6262" spans="10:10">
      <c r="J6262" s="273"/>
    </row>
    <row r="6263" spans="10:10">
      <c r="J6263" s="273"/>
    </row>
    <row r="6264" spans="10:10">
      <c r="J6264" s="273"/>
    </row>
    <row r="6265" spans="10:10">
      <c r="J6265" s="273"/>
    </row>
    <row r="6266" spans="10:10">
      <c r="J6266" s="273"/>
    </row>
    <row r="6267" spans="10:10">
      <c r="J6267" s="273"/>
    </row>
    <row r="6268" spans="10:10">
      <c r="J6268" s="273"/>
    </row>
    <row r="6269" spans="10:10">
      <c r="J6269" s="273"/>
    </row>
    <row r="6270" spans="10:10">
      <c r="J6270" s="273"/>
    </row>
    <row r="6271" spans="10:10">
      <c r="J6271" s="273"/>
    </row>
    <row r="6272" spans="10:10">
      <c r="J6272" s="273"/>
    </row>
    <row r="6273" spans="10:10">
      <c r="J6273" s="273"/>
    </row>
    <row r="6274" spans="10:10">
      <c r="J6274" s="273"/>
    </row>
    <row r="6275" spans="10:10">
      <c r="J6275" s="273"/>
    </row>
    <row r="6276" spans="10:10">
      <c r="J6276" s="273"/>
    </row>
    <row r="6277" spans="10:10">
      <c r="J6277" s="273"/>
    </row>
    <row r="6278" spans="10:10">
      <c r="J6278" s="273"/>
    </row>
    <row r="6279" spans="10:10">
      <c r="J6279" s="273"/>
    </row>
    <row r="6280" spans="10:10">
      <c r="J6280" s="273"/>
    </row>
    <row r="6281" spans="10:10">
      <c r="J6281" s="273"/>
    </row>
    <row r="6282" spans="10:10">
      <c r="J6282" s="273"/>
    </row>
    <row r="6283" spans="10:10">
      <c r="J6283" s="273"/>
    </row>
    <row r="6284" spans="10:10">
      <c r="J6284" s="273"/>
    </row>
    <row r="6285" spans="10:10">
      <c r="J6285" s="273"/>
    </row>
    <row r="6286" spans="10:10">
      <c r="J6286" s="273"/>
    </row>
    <row r="6287" spans="10:10">
      <c r="J6287" s="273"/>
    </row>
    <row r="6288" spans="10:10">
      <c r="J6288" s="273"/>
    </row>
    <row r="6289" spans="10:10">
      <c r="J6289" s="273"/>
    </row>
    <row r="6290" spans="10:10">
      <c r="J6290" s="273"/>
    </row>
    <row r="6291" spans="10:10">
      <c r="J6291" s="273"/>
    </row>
    <row r="6292" spans="10:10">
      <c r="J6292" s="273"/>
    </row>
    <row r="6293" spans="10:10">
      <c r="J6293" s="273"/>
    </row>
    <row r="6294" spans="10:10">
      <c r="J6294" s="273"/>
    </row>
    <row r="6295" spans="10:10">
      <c r="J6295" s="273"/>
    </row>
    <row r="6296" spans="10:10">
      <c r="J6296" s="273"/>
    </row>
    <row r="6297" spans="10:10">
      <c r="J6297" s="273"/>
    </row>
    <row r="6298" spans="10:10">
      <c r="J6298" s="273"/>
    </row>
    <row r="6299" spans="10:10">
      <c r="J6299" s="273"/>
    </row>
    <row r="6300" spans="10:10">
      <c r="J6300" s="273"/>
    </row>
    <row r="6301" spans="10:10">
      <c r="J6301" s="273"/>
    </row>
    <row r="6302" spans="10:10">
      <c r="J6302" s="273"/>
    </row>
    <row r="6303" spans="10:10">
      <c r="J6303" s="273"/>
    </row>
    <row r="6304" spans="10:10">
      <c r="J6304" s="273"/>
    </row>
    <row r="6305" spans="10:10">
      <c r="J6305" s="273"/>
    </row>
    <row r="6306" spans="10:10">
      <c r="J6306" s="273"/>
    </row>
    <row r="6307" spans="10:10">
      <c r="J6307" s="273"/>
    </row>
    <row r="6308" spans="10:10">
      <c r="J6308" s="273"/>
    </row>
    <row r="6309" spans="10:10">
      <c r="J6309" s="273"/>
    </row>
    <row r="6310" spans="10:10">
      <c r="J6310" s="273"/>
    </row>
    <row r="6311" spans="10:10">
      <c r="J6311" s="273"/>
    </row>
    <row r="6312" spans="10:10">
      <c r="J6312" s="273"/>
    </row>
    <row r="6313" spans="10:10">
      <c r="J6313" s="273"/>
    </row>
    <row r="6314" spans="10:10">
      <c r="J6314" s="273"/>
    </row>
    <row r="6315" spans="10:10">
      <c r="J6315" s="273"/>
    </row>
    <row r="6316" spans="10:10">
      <c r="J6316" s="273"/>
    </row>
    <row r="6317" spans="10:10">
      <c r="J6317" s="273"/>
    </row>
    <row r="6318" spans="10:10">
      <c r="J6318" s="273"/>
    </row>
    <row r="6319" spans="10:10">
      <c r="J6319" s="273"/>
    </row>
    <row r="6320" spans="10:10">
      <c r="J6320" s="273"/>
    </row>
    <row r="6321" spans="10:10">
      <c r="J6321" s="273"/>
    </row>
    <row r="6322" spans="10:10">
      <c r="J6322" s="273"/>
    </row>
    <row r="6323" spans="10:10">
      <c r="J6323" s="273"/>
    </row>
    <row r="6324" spans="10:10">
      <c r="J6324" s="273"/>
    </row>
    <row r="6325" spans="10:10">
      <c r="J6325" s="273"/>
    </row>
    <row r="6326" spans="10:10">
      <c r="J6326" s="273"/>
    </row>
    <row r="6327" spans="10:10">
      <c r="J6327" s="273"/>
    </row>
    <row r="6328" spans="10:10">
      <c r="J6328" s="273"/>
    </row>
    <row r="6329" spans="10:10">
      <c r="J6329" s="273"/>
    </row>
    <row r="6330" spans="10:10">
      <c r="J6330" s="273"/>
    </row>
    <row r="6331" spans="10:10">
      <c r="J6331" s="273"/>
    </row>
    <row r="6332" spans="10:10">
      <c r="J6332" s="273"/>
    </row>
    <row r="6333" spans="10:10">
      <c r="J6333" s="273"/>
    </row>
    <row r="6334" spans="10:10">
      <c r="J6334" s="273"/>
    </row>
    <row r="6335" spans="10:10">
      <c r="J6335" s="273"/>
    </row>
    <row r="6336" spans="10:10">
      <c r="J6336" s="273"/>
    </row>
    <row r="6337" spans="10:10">
      <c r="J6337" s="273"/>
    </row>
    <row r="6338" spans="10:10">
      <c r="J6338" s="273"/>
    </row>
    <row r="6339" spans="10:10">
      <c r="J6339" s="273"/>
    </row>
    <row r="6340" spans="10:10">
      <c r="J6340" s="273"/>
    </row>
    <row r="6341" spans="10:10">
      <c r="J6341" s="273"/>
    </row>
    <row r="6342" spans="10:10">
      <c r="J6342" s="273"/>
    </row>
    <row r="6343" spans="10:10">
      <c r="J6343" s="273"/>
    </row>
    <row r="6344" spans="10:10">
      <c r="J6344" s="273"/>
    </row>
    <row r="6345" spans="10:10">
      <c r="J6345" s="273"/>
    </row>
    <row r="6346" spans="10:10">
      <c r="J6346" s="273"/>
    </row>
    <row r="6347" spans="10:10">
      <c r="J6347" s="273"/>
    </row>
    <row r="6348" spans="10:10">
      <c r="J6348" s="273"/>
    </row>
    <row r="6349" spans="10:10">
      <c r="J6349" s="273"/>
    </row>
    <row r="6350" spans="10:10">
      <c r="J6350" s="273"/>
    </row>
    <row r="6351" spans="10:10">
      <c r="J6351" s="273"/>
    </row>
    <row r="6352" spans="10:10">
      <c r="J6352" s="273"/>
    </row>
    <row r="6353" spans="10:10">
      <c r="J6353" s="273"/>
    </row>
    <row r="6354" spans="10:10">
      <c r="J6354" s="273"/>
    </row>
    <row r="6355" spans="10:10">
      <c r="J6355" s="273"/>
    </row>
    <row r="6356" spans="10:10">
      <c r="J6356" s="273"/>
    </row>
    <row r="6357" spans="10:10">
      <c r="J6357" s="273"/>
    </row>
    <row r="6358" spans="10:10">
      <c r="J6358" s="273"/>
    </row>
    <row r="6359" spans="10:10">
      <c r="J6359" s="273"/>
    </row>
    <row r="6360" spans="10:10">
      <c r="J6360" s="273"/>
    </row>
    <row r="6361" spans="10:10">
      <c r="J6361" s="273"/>
    </row>
    <row r="6362" spans="10:10">
      <c r="J6362" s="273"/>
    </row>
    <row r="6363" spans="10:10">
      <c r="J6363" s="273"/>
    </row>
    <row r="6364" spans="10:10">
      <c r="J6364" s="273"/>
    </row>
    <row r="6365" spans="10:10">
      <c r="J6365" s="273"/>
    </row>
    <row r="6366" spans="10:10">
      <c r="J6366" s="273"/>
    </row>
    <row r="6367" spans="10:10">
      <c r="J6367" s="273"/>
    </row>
    <row r="6368" spans="10:10">
      <c r="J6368" s="273"/>
    </row>
    <row r="6369" spans="10:10">
      <c r="J6369" s="273"/>
    </row>
    <row r="6370" spans="10:10">
      <c r="J6370" s="273"/>
    </row>
    <row r="6371" spans="10:10">
      <c r="J6371" s="273"/>
    </row>
    <row r="6372" spans="10:10">
      <c r="J6372" s="273"/>
    </row>
    <row r="6373" spans="10:10">
      <c r="J6373" s="273"/>
    </row>
    <row r="6374" spans="10:10">
      <c r="J6374" s="273"/>
    </row>
    <row r="6375" spans="10:10">
      <c r="J6375" s="273"/>
    </row>
    <row r="6376" spans="10:10">
      <c r="J6376" s="273"/>
    </row>
    <row r="6377" spans="10:10">
      <c r="J6377" s="273"/>
    </row>
    <row r="6378" spans="10:10">
      <c r="J6378" s="273"/>
    </row>
    <row r="6379" spans="10:10">
      <c r="J6379" s="273"/>
    </row>
    <row r="6380" spans="10:10">
      <c r="J6380" s="273"/>
    </row>
    <row r="6381" spans="10:10">
      <c r="J6381" s="273"/>
    </row>
    <row r="6382" spans="10:10">
      <c r="J6382" s="273"/>
    </row>
    <row r="6383" spans="10:10">
      <c r="J6383" s="273"/>
    </row>
    <row r="6384" spans="10:10">
      <c r="J6384" s="273"/>
    </row>
    <row r="6385" spans="10:10">
      <c r="J6385" s="273"/>
    </row>
    <row r="6386" spans="10:10">
      <c r="J6386" s="273"/>
    </row>
    <row r="6387" spans="10:10">
      <c r="J6387" s="273"/>
    </row>
    <row r="6388" spans="10:10">
      <c r="J6388" s="273"/>
    </row>
    <row r="6389" spans="10:10">
      <c r="J6389" s="273"/>
    </row>
    <row r="6390" spans="10:10">
      <c r="J6390" s="273"/>
    </row>
    <row r="6391" spans="10:10">
      <c r="J6391" s="273"/>
    </row>
    <row r="6392" spans="10:10">
      <c r="J6392" s="273"/>
    </row>
    <row r="6393" spans="10:10">
      <c r="J6393" s="273"/>
    </row>
    <row r="6394" spans="10:10">
      <c r="J6394" s="273"/>
    </row>
    <row r="6395" spans="10:10">
      <c r="J6395" s="273"/>
    </row>
    <row r="6396" spans="10:10">
      <c r="J6396" s="273"/>
    </row>
    <row r="6397" spans="10:10">
      <c r="J6397" s="273"/>
    </row>
    <row r="6398" spans="10:10">
      <c r="J6398" s="273"/>
    </row>
    <row r="6399" spans="10:10">
      <c r="J6399" s="273"/>
    </row>
    <row r="6400" spans="10:10">
      <c r="J6400" s="273"/>
    </row>
    <row r="6401" spans="10:10">
      <c r="J6401" s="273"/>
    </row>
    <row r="6402" spans="10:10">
      <c r="J6402" s="273"/>
    </row>
    <row r="6403" spans="10:10">
      <c r="J6403" s="273"/>
    </row>
    <row r="6404" spans="10:10">
      <c r="J6404" s="273"/>
    </row>
    <row r="6405" spans="10:10">
      <c r="J6405" s="273"/>
    </row>
    <row r="6406" spans="10:10">
      <c r="J6406" s="273"/>
    </row>
    <row r="6407" spans="10:10">
      <c r="J6407" s="273"/>
    </row>
    <row r="6408" spans="10:10">
      <c r="J6408" s="273"/>
    </row>
    <row r="6409" spans="10:10">
      <c r="J6409" s="273"/>
    </row>
    <row r="6410" spans="10:10">
      <c r="J6410" s="273"/>
    </row>
    <row r="6411" spans="10:10">
      <c r="J6411" s="273"/>
    </row>
    <row r="6412" spans="10:10">
      <c r="J6412" s="273"/>
    </row>
    <row r="6413" spans="10:10">
      <c r="J6413" s="273"/>
    </row>
    <row r="6414" spans="10:10">
      <c r="J6414" s="273"/>
    </row>
    <row r="6415" spans="10:10">
      <c r="J6415" s="273"/>
    </row>
    <row r="6416" spans="10:10">
      <c r="J6416" s="273"/>
    </row>
    <row r="6417" spans="10:10">
      <c r="J6417" s="273"/>
    </row>
    <row r="6418" spans="10:10">
      <c r="J6418" s="273"/>
    </row>
    <row r="6419" spans="10:10">
      <c r="J6419" s="273"/>
    </row>
    <row r="6420" spans="10:10">
      <c r="J6420" s="273"/>
    </row>
    <row r="6421" spans="10:10">
      <c r="J6421" s="273"/>
    </row>
    <row r="6422" spans="10:10">
      <c r="J6422" s="273"/>
    </row>
    <row r="6423" spans="10:10">
      <c r="J6423" s="273"/>
    </row>
    <row r="6424" spans="10:10">
      <c r="J6424" s="273"/>
    </row>
    <row r="6425" spans="10:10">
      <c r="J6425" s="273"/>
    </row>
    <row r="6426" spans="10:10">
      <c r="J6426" s="273"/>
    </row>
    <row r="6427" spans="10:10">
      <c r="J6427" s="273"/>
    </row>
    <row r="6428" spans="10:10">
      <c r="J6428" s="273"/>
    </row>
    <row r="6429" spans="10:10">
      <c r="J6429" s="273"/>
    </row>
    <row r="6430" spans="10:10">
      <c r="J6430" s="273"/>
    </row>
    <row r="6431" spans="10:10">
      <c r="J6431" s="273"/>
    </row>
    <row r="6432" spans="10:10">
      <c r="J6432" s="273"/>
    </row>
    <row r="6433" spans="10:10">
      <c r="J6433" s="273"/>
    </row>
    <row r="6434" spans="10:10">
      <c r="J6434" s="273"/>
    </row>
    <row r="6435" spans="10:10">
      <c r="J6435" s="273"/>
    </row>
    <row r="6436" spans="10:10">
      <c r="J6436" s="273"/>
    </row>
    <row r="6437" spans="10:10">
      <c r="J6437" s="273"/>
    </row>
    <row r="6438" spans="10:10">
      <c r="J6438" s="273"/>
    </row>
    <row r="6439" spans="10:10">
      <c r="J6439" s="273"/>
    </row>
    <row r="6440" spans="10:10">
      <c r="J6440" s="273"/>
    </row>
    <row r="6441" spans="10:10">
      <c r="J6441" s="273"/>
    </row>
    <row r="6442" spans="10:10">
      <c r="J6442" s="273"/>
    </row>
    <row r="6443" spans="10:10">
      <c r="J6443" s="273"/>
    </row>
    <row r="6444" spans="10:10">
      <c r="J6444" s="273"/>
    </row>
    <row r="6445" spans="10:10">
      <c r="J6445" s="273"/>
    </row>
    <row r="6446" spans="10:10">
      <c r="J6446" s="273"/>
    </row>
    <row r="6447" spans="10:10">
      <c r="J6447" s="273"/>
    </row>
    <row r="6448" spans="10:10">
      <c r="J6448" s="273"/>
    </row>
    <row r="6449" spans="10:10">
      <c r="J6449" s="273"/>
    </row>
    <row r="6450" spans="10:10">
      <c r="J6450" s="273"/>
    </row>
    <row r="6451" spans="10:10">
      <c r="J6451" s="273"/>
    </row>
    <row r="6452" spans="10:10">
      <c r="J6452" s="273"/>
    </row>
    <row r="6453" spans="10:10">
      <c r="J6453" s="273"/>
    </row>
    <row r="6454" spans="10:10">
      <c r="J6454" s="273"/>
    </row>
    <row r="6455" spans="10:10">
      <c r="J6455" s="273"/>
    </row>
    <row r="6456" spans="10:10">
      <c r="J6456" s="273"/>
    </row>
    <row r="6457" spans="10:10">
      <c r="J6457" s="273"/>
    </row>
    <row r="6458" spans="10:10">
      <c r="J6458" s="273"/>
    </row>
    <row r="6459" spans="10:10">
      <c r="J6459" s="273"/>
    </row>
    <row r="6460" spans="10:10">
      <c r="J6460" s="273"/>
    </row>
    <row r="6461" spans="10:10">
      <c r="J6461" s="273"/>
    </row>
    <row r="6462" spans="10:10">
      <c r="J6462" s="273"/>
    </row>
    <row r="6463" spans="10:10">
      <c r="J6463" s="273"/>
    </row>
    <row r="6464" spans="10:10">
      <c r="J6464" s="273"/>
    </row>
    <row r="6465" spans="10:10">
      <c r="J6465" s="273"/>
    </row>
    <row r="6466" spans="10:10">
      <c r="J6466" s="273"/>
    </row>
    <row r="6467" spans="10:10">
      <c r="J6467" s="273"/>
    </row>
    <row r="6468" spans="10:10">
      <c r="J6468" s="273"/>
    </row>
    <row r="6469" spans="10:10">
      <c r="J6469" s="273"/>
    </row>
    <row r="6470" spans="10:10">
      <c r="J6470" s="273"/>
    </row>
    <row r="6471" spans="10:10">
      <c r="J6471" s="273"/>
    </row>
    <row r="6472" spans="10:10">
      <c r="J6472" s="273"/>
    </row>
    <row r="6473" spans="10:10">
      <c r="J6473" s="273"/>
    </row>
    <row r="6474" spans="10:10">
      <c r="J6474" s="273"/>
    </row>
    <row r="6475" spans="10:10">
      <c r="J6475" s="273"/>
    </row>
    <row r="6476" spans="10:10">
      <c r="J6476" s="273"/>
    </row>
    <row r="6477" spans="10:10">
      <c r="J6477" s="273"/>
    </row>
    <row r="6478" spans="10:10">
      <c r="J6478" s="273"/>
    </row>
    <row r="6479" spans="10:10">
      <c r="J6479" s="273"/>
    </row>
    <row r="6480" spans="10:10">
      <c r="J6480" s="273"/>
    </row>
    <row r="6481" spans="10:10">
      <c r="J6481" s="273"/>
    </row>
    <row r="6482" spans="10:10">
      <c r="J6482" s="273"/>
    </row>
    <row r="6483" spans="10:10">
      <c r="J6483" s="273"/>
    </row>
    <row r="6484" spans="10:10">
      <c r="J6484" s="273"/>
    </row>
    <row r="6485" spans="10:10">
      <c r="J6485" s="273"/>
    </row>
    <row r="6486" spans="10:10">
      <c r="J6486" s="273"/>
    </row>
    <row r="6487" spans="10:10">
      <c r="J6487" s="273"/>
    </row>
    <row r="6488" spans="10:10">
      <c r="J6488" s="273"/>
    </row>
    <row r="6489" spans="10:10">
      <c r="J6489" s="273"/>
    </row>
    <row r="6490" spans="10:10">
      <c r="J6490" s="273"/>
    </row>
    <row r="6491" spans="10:10">
      <c r="J6491" s="273"/>
    </row>
    <row r="6492" spans="10:10">
      <c r="J6492" s="273"/>
    </row>
    <row r="6493" spans="10:10">
      <c r="J6493" s="273"/>
    </row>
    <row r="6494" spans="10:10">
      <c r="J6494" s="273"/>
    </row>
    <row r="6495" spans="10:10">
      <c r="J6495" s="273"/>
    </row>
    <row r="6496" spans="10:10">
      <c r="J6496" s="273"/>
    </row>
    <row r="6497" spans="10:10">
      <c r="J6497" s="273"/>
    </row>
    <row r="6498" spans="10:10">
      <c r="J6498" s="273"/>
    </row>
    <row r="6499" spans="10:10">
      <c r="J6499" s="273"/>
    </row>
    <row r="6500" spans="10:10">
      <c r="J6500" s="273"/>
    </row>
    <row r="6501" spans="10:10">
      <c r="J6501" s="273"/>
    </row>
    <row r="6502" spans="10:10">
      <c r="J6502" s="273"/>
    </row>
    <row r="6503" spans="10:10">
      <c r="J6503" s="273"/>
    </row>
    <row r="6504" spans="10:10">
      <c r="J6504" s="273"/>
    </row>
    <row r="6505" spans="10:10">
      <c r="J6505" s="273"/>
    </row>
    <row r="6506" spans="10:10">
      <c r="J6506" s="273"/>
    </row>
    <row r="6507" spans="10:10">
      <c r="J6507" s="273"/>
    </row>
    <row r="6508" spans="10:10">
      <c r="J6508" s="273"/>
    </row>
    <row r="6509" spans="10:10">
      <c r="J6509" s="273"/>
    </row>
    <row r="6510" spans="10:10">
      <c r="J6510" s="273"/>
    </row>
    <row r="6511" spans="10:10">
      <c r="J6511" s="273"/>
    </row>
    <row r="6512" spans="10:10">
      <c r="J6512" s="273"/>
    </row>
    <row r="6513" spans="10:10">
      <c r="J6513" s="273"/>
    </row>
    <row r="6514" spans="10:10">
      <c r="J6514" s="273"/>
    </row>
    <row r="6515" spans="10:10">
      <c r="J6515" s="273"/>
    </row>
    <row r="6516" spans="10:10">
      <c r="J6516" s="273"/>
    </row>
    <row r="6517" spans="10:10">
      <c r="J6517" s="273"/>
    </row>
    <row r="6518" spans="10:10">
      <c r="J6518" s="273"/>
    </row>
    <row r="6519" spans="10:10">
      <c r="J6519" s="273"/>
    </row>
    <row r="6520" spans="10:10">
      <c r="J6520" s="273"/>
    </row>
    <row r="6521" spans="10:10">
      <c r="J6521" s="273"/>
    </row>
    <row r="6522" spans="10:10">
      <c r="J6522" s="273"/>
    </row>
    <row r="6523" spans="10:10">
      <c r="J6523" s="273"/>
    </row>
    <row r="6524" spans="10:10">
      <c r="J6524" s="273"/>
    </row>
    <row r="6525" spans="10:10">
      <c r="J6525" s="273"/>
    </row>
    <row r="6526" spans="10:10">
      <c r="J6526" s="273"/>
    </row>
    <row r="6527" spans="10:10">
      <c r="J6527" s="273"/>
    </row>
    <row r="6528" spans="10:10">
      <c r="J6528" s="273"/>
    </row>
    <row r="6529" spans="10:10">
      <c r="J6529" s="273"/>
    </row>
    <row r="6530" spans="10:10">
      <c r="J6530" s="273"/>
    </row>
    <row r="6531" spans="10:10">
      <c r="J6531" s="273"/>
    </row>
    <row r="6532" spans="10:10">
      <c r="J6532" s="273"/>
    </row>
    <row r="6533" spans="10:10">
      <c r="J6533" s="273"/>
    </row>
    <row r="6534" spans="10:10">
      <c r="J6534" s="273"/>
    </row>
    <row r="6535" spans="10:10">
      <c r="J6535" s="273"/>
    </row>
    <row r="6536" spans="10:10">
      <c r="J6536" s="273"/>
    </row>
    <row r="6537" spans="10:10">
      <c r="J6537" s="273"/>
    </row>
    <row r="6538" spans="10:10">
      <c r="J6538" s="273"/>
    </row>
    <row r="6539" spans="10:10">
      <c r="J6539" s="273"/>
    </row>
    <row r="6540" spans="10:10">
      <c r="J6540" s="273"/>
    </row>
    <row r="6541" spans="10:10">
      <c r="J6541" s="273"/>
    </row>
    <row r="6542" spans="10:10">
      <c r="J6542" s="273"/>
    </row>
    <row r="6543" spans="10:10">
      <c r="J6543" s="273"/>
    </row>
    <row r="6544" spans="10:10">
      <c r="J6544" s="273"/>
    </row>
    <row r="6545" spans="10:10">
      <c r="J6545" s="273"/>
    </row>
    <row r="6546" spans="10:10">
      <c r="J6546" s="273"/>
    </row>
    <row r="6547" spans="10:10">
      <c r="J6547" s="273"/>
    </row>
    <row r="6548" spans="10:10">
      <c r="J6548" s="273"/>
    </row>
    <row r="6549" spans="10:10">
      <c r="J6549" s="273"/>
    </row>
    <row r="6550" spans="10:10">
      <c r="J6550" s="273"/>
    </row>
    <row r="6551" spans="10:10">
      <c r="J6551" s="273"/>
    </row>
    <row r="6552" spans="10:10">
      <c r="J6552" s="273"/>
    </row>
    <row r="6553" spans="10:10">
      <c r="J6553" s="273"/>
    </row>
    <row r="6554" spans="10:10">
      <c r="J6554" s="273"/>
    </row>
    <row r="6555" spans="10:10">
      <c r="J6555" s="273"/>
    </row>
    <row r="6556" spans="10:10">
      <c r="J6556" s="273"/>
    </row>
    <row r="6557" spans="10:10">
      <c r="J6557" s="273"/>
    </row>
    <row r="6558" spans="10:10">
      <c r="J6558" s="273"/>
    </row>
    <row r="6559" spans="10:10">
      <c r="J6559" s="273"/>
    </row>
    <row r="6560" spans="10:10">
      <c r="J6560" s="273"/>
    </row>
    <row r="6561" spans="10:10">
      <c r="J6561" s="273"/>
    </row>
    <row r="6562" spans="10:10">
      <c r="J6562" s="273"/>
    </row>
    <row r="6563" spans="10:10">
      <c r="J6563" s="273"/>
    </row>
    <row r="6564" spans="10:10">
      <c r="J6564" s="273"/>
    </row>
    <row r="6565" spans="10:10">
      <c r="J6565" s="273"/>
    </row>
    <row r="6566" spans="10:10">
      <c r="J6566" s="273"/>
    </row>
    <row r="6567" spans="10:10">
      <c r="J6567" s="273"/>
    </row>
    <row r="6568" spans="10:10">
      <c r="J6568" s="273"/>
    </row>
    <row r="6569" spans="10:10">
      <c r="J6569" s="273"/>
    </row>
    <row r="6570" spans="10:10">
      <c r="J6570" s="273"/>
    </row>
    <row r="6571" spans="10:10">
      <c r="J6571" s="273"/>
    </row>
    <row r="6572" spans="10:10">
      <c r="J6572" s="273"/>
    </row>
    <row r="6573" spans="10:10">
      <c r="J6573" s="273"/>
    </row>
    <row r="6574" spans="10:10">
      <c r="J6574" s="273"/>
    </row>
    <row r="6575" spans="10:10">
      <c r="J6575" s="273"/>
    </row>
    <row r="6576" spans="10:10">
      <c r="J6576" s="273"/>
    </row>
    <row r="6577" spans="10:10">
      <c r="J6577" s="273"/>
    </row>
    <row r="6578" spans="10:10">
      <c r="J6578" s="273"/>
    </row>
    <row r="6579" spans="10:10">
      <c r="J6579" s="273"/>
    </row>
    <row r="6580" spans="10:10">
      <c r="J6580" s="273"/>
    </row>
    <row r="6581" spans="10:10">
      <c r="J6581" s="273"/>
    </row>
    <row r="6582" spans="10:10">
      <c r="J6582" s="273"/>
    </row>
    <row r="6583" spans="10:10">
      <c r="J6583" s="273"/>
    </row>
    <row r="6584" spans="10:10">
      <c r="J6584" s="273"/>
    </row>
    <row r="6585" spans="10:10">
      <c r="J6585" s="273"/>
    </row>
    <row r="6586" spans="10:10">
      <c r="J6586" s="273"/>
    </row>
    <row r="6587" spans="10:10">
      <c r="J6587" s="273"/>
    </row>
    <row r="6588" spans="10:10">
      <c r="J6588" s="273"/>
    </row>
    <row r="6589" spans="10:10">
      <c r="J6589" s="273"/>
    </row>
    <row r="6590" spans="10:10">
      <c r="J6590" s="273"/>
    </row>
    <row r="6591" spans="10:10">
      <c r="J6591" s="273"/>
    </row>
    <row r="6592" spans="10:10">
      <c r="J6592" s="273"/>
    </row>
    <row r="6593" spans="10:10">
      <c r="J6593" s="273"/>
    </row>
    <row r="6594" spans="10:10">
      <c r="J6594" s="273"/>
    </row>
    <row r="6595" spans="10:10">
      <c r="J6595" s="273"/>
    </row>
    <row r="6596" spans="10:10">
      <c r="J6596" s="273"/>
    </row>
    <row r="6597" spans="10:10">
      <c r="J6597" s="273"/>
    </row>
    <row r="6598" spans="10:10">
      <c r="J6598" s="273"/>
    </row>
    <row r="6599" spans="10:10">
      <c r="J6599" s="273"/>
    </row>
    <row r="6600" spans="10:10">
      <c r="J6600" s="273"/>
    </row>
    <row r="6601" spans="10:10">
      <c r="J6601" s="273"/>
    </row>
    <row r="6602" spans="10:10">
      <c r="J6602" s="273"/>
    </row>
    <row r="6603" spans="10:10">
      <c r="J6603" s="273"/>
    </row>
    <row r="6604" spans="10:10">
      <c r="J6604" s="273"/>
    </row>
    <row r="6605" spans="10:10">
      <c r="J6605" s="273"/>
    </row>
    <row r="6606" spans="10:10">
      <c r="J6606" s="273"/>
    </row>
    <row r="6607" spans="10:10">
      <c r="J6607" s="273"/>
    </row>
    <row r="6608" spans="10:10">
      <c r="J6608" s="273"/>
    </row>
    <row r="6609" spans="10:10">
      <c r="J6609" s="273"/>
    </row>
    <row r="6610" spans="10:10">
      <c r="J6610" s="273"/>
    </row>
    <row r="6611" spans="10:10">
      <c r="J6611" s="273"/>
    </row>
    <row r="6612" spans="10:10">
      <c r="J6612" s="273"/>
    </row>
    <row r="6613" spans="10:10">
      <c r="J6613" s="273"/>
    </row>
    <row r="6614" spans="10:10">
      <c r="J6614" s="273"/>
    </row>
    <row r="6615" spans="10:10">
      <c r="J6615" s="273"/>
    </row>
    <row r="6616" spans="10:10">
      <c r="J6616" s="273"/>
    </row>
    <row r="6617" spans="10:10">
      <c r="J6617" s="273"/>
    </row>
    <row r="6618" spans="10:10">
      <c r="J6618" s="273"/>
    </row>
    <row r="6619" spans="10:10">
      <c r="J6619" s="273"/>
    </row>
    <row r="6620" spans="10:10">
      <c r="J6620" s="273"/>
    </row>
    <row r="6621" spans="10:10">
      <c r="J6621" s="273"/>
    </row>
    <row r="6622" spans="10:10">
      <c r="J6622" s="273"/>
    </row>
    <row r="6623" spans="10:10">
      <c r="J6623" s="273"/>
    </row>
    <row r="6624" spans="10:10">
      <c r="J6624" s="273"/>
    </row>
    <row r="6625" spans="10:10">
      <c r="J6625" s="273"/>
    </row>
    <row r="6626" spans="10:10">
      <c r="J6626" s="273"/>
    </row>
    <row r="6627" spans="10:10">
      <c r="J6627" s="273"/>
    </row>
    <row r="6628" spans="10:10">
      <c r="J6628" s="273"/>
    </row>
    <row r="6629" spans="10:10">
      <c r="J6629" s="273"/>
    </row>
    <row r="6630" spans="10:10">
      <c r="J6630" s="273"/>
    </row>
    <row r="6631" spans="10:10">
      <c r="J6631" s="273"/>
    </row>
    <row r="6632" spans="10:10">
      <c r="J6632" s="273"/>
    </row>
    <row r="6633" spans="10:10">
      <c r="J6633" s="273"/>
    </row>
    <row r="6634" spans="10:10">
      <c r="J6634" s="273"/>
    </row>
    <row r="6635" spans="10:10">
      <c r="J6635" s="273"/>
    </row>
    <row r="6636" spans="10:10">
      <c r="J6636" s="273"/>
    </row>
    <row r="6637" spans="10:10">
      <c r="J6637" s="273"/>
    </row>
    <row r="6638" spans="10:10">
      <c r="J6638" s="273"/>
    </row>
    <row r="6639" spans="10:10">
      <c r="J6639" s="273"/>
    </row>
    <row r="6640" spans="10:10">
      <c r="J6640" s="273"/>
    </row>
    <row r="6641" spans="10:10">
      <c r="J6641" s="273"/>
    </row>
    <row r="6642" spans="10:10">
      <c r="J6642" s="273"/>
    </row>
    <row r="6643" spans="10:10">
      <c r="J6643" s="273"/>
    </row>
    <row r="6644" spans="10:10">
      <c r="J6644" s="273"/>
    </row>
    <row r="6645" spans="10:10">
      <c r="J6645" s="273"/>
    </row>
    <row r="6646" spans="10:10">
      <c r="J6646" s="273"/>
    </row>
    <row r="6647" spans="10:10">
      <c r="J6647" s="273"/>
    </row>
    <row r="6648" spans="10:10">
      <c r="J6648" s="273"/>
    </row>
    <row r="6649" spans="10:10">
      <c r="J6649" s="273"/>
    </row>
    <row r="6650" spans="10:10">
      <c r="J6650" s="273"/>
    </row>
    <row r="6651" spans="10:10">
      <c r="J6651" s="273"/>
    </row>
    <row r="6652" spans="10:10">
      <c r="J6652" s="273"/>
    </row>
    <row r="6653" spans="10:10">
      <c r="J6653" s="273"/>
    </row>
    <row r="6654" spans="10:10">
      <c r="J6654" s="273"/>
    </row>
    <row r="6655" spans="10:10">
      <c r="J6655" s="273"/>
    </row>
    <row r="6656" spans="10:10">
      <c r="J6656" s="273"/>
    </row>
    <row r="6657" spans="10:10">
      <c r="J6657" s="273"/>
    </row>
    <row r="6658" spans="10:10">
      <c r="J6658" s="273"/>
    </row>
    <row r="6659" spans="10:10">
      <c r="J6659" s="273"/>
    </row>
    <row r="6660" spans="10:10">
      <c r="J6660" s="273"/>
    </row>
    <row r="6661" spans="10:10">
      <c r="J6661" s="273"/>
    </row>
    <row r="6662" spans="10:10">
      <c r="J6662" s="273"/>
    </row>
    <row r="6663" spans="10:10">
      <c r="J6663" s="273"/>
    </row>
    <row r="6664" spans="10:10">
      <c r="J6664" s="273"/>
    </row>
    <row r="6665" spans="10:10">
      <c r="J6665" s="273"/>
    </row>
    <row r="6666" spans="10:10">
      <c r="J6666" s="273"/>
    </row>
    <row r="6667" spans="10:10">
      <c r="J6667" s="273"/>
    </row>
    <row r="6668" spans="10:10">
      <c r="J6668" s="273"/>
    </row>
    <row r="6669" spans="10:10">
      <c r="J6669" s="273"/>
    </row>
    <row r="6670" spans="10:10">
      <c r="J6670" s="273"/>
    </row>
    <row r="6671" spans="10:10">
      <c r="J6671" s="273"/>
    </row>
    <row r="6672" spans="10:10">
      <c r="J6672" s="273"/>
    </row>
    <row r="6673" spans="10:10">
      <c r="J6673" s="273"/>
    </row>
    <row r="6674" spans="10:10">
      <c r="J6674" s="273"/>
    </row>
    <row r="6675" spans="10:10">
      <c r="J6675" s="273"/>
    </row>
    <row r="6676" spans="10:10">
      <c r="J6676" s="273"/>
    </row>
    <row r="6677" spans="10:10">
      <c r="J6677" s="273"/>
    </row>
    <row r="6678" spans="10:10">
      <c r="J6678" s="273"/>
    </row>
    <row r="6679" spans="10:10">
      <c r="J6679" s="273"/>
    </row>
    <row r="6680" spans="10:10">
      <c r="J6680" s="273"/>
    </row>
    <row r="6681" spans="10:10">
      <c r="J6681" s="273"/>
    </row>
    <row r="6682" spans="10:10">
      <c r="J6682" s="273"/>
    </row>
    <row r="6683" spans="10:10">
      <c r="J6683" s="273"/>
    </row>
    <row r="6684" spans="10:10">
      <c r="J6684" s="273"/>
    </row>
    <row r="6685" spans="10:10">
      <c r="J6685" s="273"/>
    </row>
    <row r="6686" spans="10:10">
      <c r="J6686" s="273"/>
    </row>
    <row r="6687" spans="10:10">
      <c r="J6687" s="273"/>
    </row>
    <row r="6688" spans="10:10">
      <c r="J6688" s="273"/>
    </row>
    <row r="6689" spans="10:10">
      <c r="J6689" s="273"/>
    </row>
    <row r="6690" spans="10:10">
      <c r="J6690" s="273"/>
    </row>
    <row r="6691" spans="10:10">
      <c r="J6691" s="273"/>
    </row>
    <row r="6692" spans="10:10">
      <c r="J6692" s="273"/>
    </row>
    <row r="6693" spans="10:10">
      <c r="J6693" s="273"/>
    </row>
    <row r="6694" spans="10:10">
      <c r="J6694" s="273"/>
    </row>
    <row r="6695" spans="10:10">
      <c r="J6695" s="273"/>
    </row>
    <row r="6696" spans="10:10">
      <c r="J6696" s="273"/>
    </row>
    <row r="6697" spans="10:10">
      <c r="J6697" s="273"/>
    </row>
    <row r="6698" spans="10:10">
      <c r="J6698" s="273"/>
    </row>
    <row r="6699" spans="10:10">
      <c r="J6699" s="273"/>
    </row>
    <row r="6700" spans="10:10">
      <c r="J6700" s="273"/>
    </row>
    <row r="6701" spans="10:10">
      <c r="J6701" s="273"/>
    </row>
    <row r="6702" spans="10:10">
      <c r="J6702" s="273"/>
    </row>
    <row r="6703" spans="10:10">
      <c r="J6703" s="273"/>
    </row>
    <row r="6704" spans="10:10">
      <c r="J6704" s="273"/>
    </row>
    <row r="6705" spans="10:10">
      <c r="J6705" s="273"/>
    </row>
    <row r="6706" spans="10:10">
      <c r="J6706" s="273"/>
    </row>
    <row r="6707" spans="10:10">
      <c r="J6707" s="273"/>
    </row>
    <row r="6708" spans="10:10">
      <c r="J6708" s="273"/>
    </row>
    <row r="6709" spans="10:10">
      <c r="J6709" s="273"/>
    </row>
    <row r="6710" spans="10:10">
      <c r="J6710" s="273"/>
    </row>
    <row r="6711" spans="10:10">
      <c r="J6711" s="273"/>
    </row>
    <row r="6712" spans="10:10">
      <c r="J6712" s="273"/>
    </row>
    <row r="6713" spans="10:10">
      <c r="J6713" s="273"/>
    </row>
    <row r="6714" spans="10:10">
      <c r="J6714" s="273"/>
    </row>
    <row r="6715" spans="10:10">
      <c r="J6715" s="273"/>
    </row>
    <row r="6716" spans="10:10">
      <c r="J6716" s="273"/>
    </row>
    <row r="6717" spans="10:10">
      <c r="J6717" s="273"/>
    </row>
    <row r="6718" spans="10:10">
      <c r="J6718" s="273"/>
    </row>
    <row r="6719" spans="10:10">
      <c r="J6719" s="273"/>
    </row>
    <row r="6720" spans="10:10">
      <c r="J6720" s="273"/>
    </row>
    <row r="6721" spans="10:10">
      <c r="J6721" s="273"/>
    </row>
    <row r="6722" spans="10:10">
      <c r="J6722" s="273"/>
    </row>
    <row r="6723" spans="10:10">
      <c r="J6723" s="273"/>
    </row>
    <row r="6724" spans="10:10">
      <c r="J6724" s="273"/>
    </row>
    <row r="6725" spans="10:10">
      <c r="J6725" s="273"/>
    </row>
    <row r="6726" spans="10:10">
      <c r="J6726" s="273"/>
    </row>
    <row r="6727" spans="10:10">
      <c r="J6727" s="273"/>
    </row>
    <row r="6728" spans="10:10">
      <c r="J6728" s="273"/>
    </row>
    <row r="6729" spans="10:10">
      <c r="J6729" s="273"/>
    </row>
    <row r="6730" spans="10:10">
      <c r="J6730" s="273"/>
    </row>
    <row r="6731" spans="10:10">
      <c r="J6731" s="273"/>
    </row>
    <row r="6732" spans="10:10">
      <c r="J6732" s="273"/>
    </row>
    <row r="6733" spans="10:10">
      <c r="J6733" s="273"/>
    </row>
    <row r="6734" spans="10:10">
      <c r="J6734" s="273"/>
    </row>
    <row r="6735" spans="10:10">
      <c r="J6735" s="273"/>
    </row>
    <row r="6736" spans="10:10">
      <c r="J6736" s="273"/>
    </row>
    <row r="6737" spans="10:10">
      <c r="J6737" s="273"/>
    </row>
    <row r="6738" spans="10:10">
      <c r="J6738" s="273"/>
    </row>
    <row r="6739" spans="10:10">
      <c r="J6739" s="273"/>
    </row>
    <row r="6740" spans="10:10">
      <c r="J6740" s="273"/>
    </row>
    <row r="6741" spans="10:10">
      <c r="J6741" s="273"/>
    </row>
    <row r="6742" spans="10:10">
      <c r="J6742" s="273"/>
    </row>
    <row r="6743" spans="10:10">
      <c r="J6743" s="273"/>
    </row>
    <row r="6744" spans="10:10">
      <c r="J6744" s="273"/>
    </row>
    <row r="6745" spans="10:10">
      <c r="J6745" s="273"/>
    </row>
    <row r="6746" spans="10:10">
      <c r="J6746" s="273"/>
    </row>
    <row r="6747" spans="10:10">
      <c r="J6747" s="273"/>
    </row>
    <row r="6748" spans="10:10">
      <c r="J6748" s="273"/>
    </row>
    <row r="6749" spans="10:10">
      <c r="J6749" s="273"/>
    </row>
    <row r="6750" spans="10:10">
      <c r="J6750" s="273"/>
    </row>
    <row r="6751" spans="10:10">
      <c r="J6751" s="273"/>
    </row>
    <row r="6752" spans="10:10">
      <c r="J6752" s="273"/>
    </row>
    <row r="6753" spans="10:10">
      <c r="J6753" s="273"/>
    </row>
    <row r="6754" spans="10:10">
      <c r="J6754" s="273"/>
    </row>
    <row r="6755" spans="10:10">
      <c r="J6755" s="273"/>
    </row>
    <row r="6756" spans="10:10">
      <c r="J6756" s="273"/>
    </row>
    <row r="6757" spans="10:10">
      <c r="J6757" s="273"/>
    </row>
    <row r="6758" spans="10:10">
      <c r="J6758" s="273"/>
    </row>
    <row r="6759" spans="10:10">
      <c r="J6759" s="273"/>
    </row>
    <row r="6760" spans="10:10">
      <c r="J6760" s="273"/>
    </row>
    <row r="6761" spans="10:10">
      <c r="J6761" s="273"/>
    </row>
    <row r="6762" spans="10:10">
      <c r="J6762" s="273"/>
    </row>
    <row r="6763" spans="10:10">
      <c r="J6763" s="273"/>
    </row>
    <row r="6764" spans="10:10">
      <c r="J6764" s="273"/>
    </row>
    <row r="6765" spans="10:10">
      <c r="J6765" s="273"/>
    </row>
    <row r="6766" spans="10:10">
      <c r="J6766" s="273"/>
    </row>
    <row r="6767" spans="10:10">
      <c r="J6767" s="273"/>
    </row>
    <row r="6768" spans="10:10">
      <c r="J6768" s="273"/>
    </row>
    <row r="6769" spans="10:10">
      <c r="J6769" s="273"/>
    </row>
    <row r="6770" spans="10:10">
      <c r="J6770" s="273"/>
    </row>
    <row r="6771" spans="10:10">
      <c r="J6771" s="273"/>
    </row>
    <row r="6772" spans="10:10">
      <c r="J6772" s="273"/>
    </row>
    <row r="6773" spans="10:10">
      <c r="J6773" s="273"/>
    </row>
    <row r="6774" spans="10:10">
      <c r="J6774" s="273"/>
    </row>
    <row r="6775" spans="10:10">
      <c r="J6775" s="273"/>
    </row>
    <row r="6776" spans="10:10">
      <c r="J6776" s="273"/>
    </row>
    <row r="6777" spans="10:10">
      <c r="J6777" s="273"/>
    </row>
    <row r="6778" spans="10:10">
      <c r="J6778" s="273"/>
    </row>
    <row r="6779" spans="10:10">
      <c r="J6779" s="273"/>
    </row>
    <row r="6780" spans="10:10">
      <c r="J6780" s="273"/>
    </row>
    <row r="6781" spans="10:10">
      <c r="J6781" s="273"/>
    </row>
    <row r="6782" spans="10:10">
      <c r="J6782" s="273"/>
    </row>
    <row r="6783" spans="10:10">
      <c r="J6783" s="273"/>
    </row>
    <row r="6784" spans="10:10">
      <c r="J6784" s="273"/>
    </row>
    <row r="6785" spans="10:10">
      <c r="J6785" s="273"/>
    </row>
    <row r="6786" spans="10:10">
      <c r="J6786" s="273"/>
    </row>
    <row r="6787" spans="10:10">
      <c r="J6787" s="273"/>
    </row>
    <row r="6788" spans="10:10">
      <c r="J6788" s="273"/>
    </row>
    <row r="6789" spans="10:10">
      <c r="J6789" s="273"/>
    </row>
    <row r="6790" spans="10:10">
      <c r="J6790" s="273"/>
    </row>
    <row r="6791" spans="10:10">
      <c r="J6791" s="273"/>
    </row>
    <row r="6792" spans="10:10">
      <c r="J6792" s="273"/>
    </row>
    <row r="6793" spans="10:10">
      <c r="J6793" s="273"/>
    </row>
    <row r="6794" spans="10:10">
      <c r="J6794" s="273"/>
    </row>
    <row r="6795" spans="10:10">
      <c r="J6795" s="273"/>
    </row>
    <row r="6796" spans="10:10">
      <c r="J6796" s="273"/>
    </row>
    <row r="6797" spans="10:10">
      <c r="J6797" s="273"/>
    </row>
    <row r="6798" spans="10:10">
      <c r="J6798" s="273"/>
    </row>
    <row r="6799" spans="10:10">
      <c r="J6799" s="273"/>
    </row>
    <row r="6800" spans="10:10">
      <c r="J6800" s="273"/>
    </row>
    <row r="6801" spans="10:10">
      <c r="J6801" s="273"/>
    </row>
    <row r="6802" spans="10:10">
      <c r="J6802" s="273"/>
    </row>
    <row r="6803" spans="10:10">
      <c r="J6803" s="273"/>
    </row>
    <row r="6804" spans="10:10">
      <c r="J6804" s="273"/>
    </row>
    <row r="6805" spans="10:10">
      <c r="J6805" s="273"/>
    </row>
    <row r="6806" spans="10:10">
      <c r="J6806" s="273"/>
    </row>
    <row r="6807" spans="10:10">
      <c r="J6807" s="273"/>
    </row>
    <row r="6808" spans="10:10">
      <c r="J6808" s="273"/>
    </row>
    <row r="6809" spans="10:10">
      <c r="J6809" s="273"/>
    </row>
    <row r="6810" spans="10:10">
      <c r="J6810" s="273"/>
    </row>
    <row r="6811" spans="10:10">
      <c r="J6811" s="273"/>
    </row>
    <row r="6812" spans="10:10">
      <c r="J6812" s="273"/>
    </row>
    <row r="6813" spans="10:10">
      <c r="J6813" s="273"/>
    </row>
    <row r="6814" spans="10:10">
      <c r="J6814" s="273"/>
    </row>
    <row r="6815" spans="10:10">
      <c r="J6815" s="273"/>
    </row>
    <row r="6816" spans="10:10">
      <c r="J6816" s="273"/>
    </row>
    <row r="6817" spans="10:10">
      <c r="J6817" s="273"/>
    </row>
    <row r="6818" spans="10:10">
      <c r="J6818" s="273"/>
    </row>
    <row r="6819" spans="10:10">
      <c r="J6819" s="273"/>
    </row>
    <row r="6820" spans="10:10">
      <c r="J6820" s="273"/>
    </row>
    <row r="6821" spans="10:10">
      <c r="J6821" s="273"/>
    </row>
    <row r="6822" spans="10:10">
      <c r="J6822" s="273"/>
    </row>
    <row r="6823" spans="10:10">
      <c r="J6823" s="273"/>
    </row>
    <row r="6824" spans="10:10">
      <c r="J6824" s="273"/>
    </row>
    <row r="6825" spans="10:10">
      <c r="J6825" s="273"/>
    </row>
    <row r="6826" spans="10:10">
      <c r="J6826" s="273"/>
    </row>
    <row r="6827" spans="10:10">
      <c r="J6827" s="273"/>
    </row>
    <row r="6828" spans="10:10">
      <c r="J6828" s="273"/>
    </row>
    <row r="6829" spans="10:10">
      <c r="J6829" s="273"/>
    </row>
    <row r="6830" spans="10:10">
      <c r="J6830" s="273"/>
    </row>
    <row r="6831" spans="10:10">
      <c r="J6831" s="273"/>
    </row>
    <row r="6832" spans="10:10">
      <c r="J6832" s="273"/>
    </row>
    <row r="6833" spans="10:10">
      <c r="J6833" s="273"/>
    </row>
    <row r="6834" spans="10:10">
      <c r="J6834" s="273"/>
    </row>
    <row r="6835" spans="10:10">
      <c r="J6835" s="273"/>
    </row>
    <row r="6836" spans="10:10">
      <c r="J6836" s="273"/>
    </row>
    <row r="6837" spans="10:10">
      <c r="J6837" s="273"/>
    </row>
    <row r="6838" spans="10:10">
      <c r="J6838" s="273"/>
    </row>
    <row r="6839" spans="10:10">
      <c r="J6839" s="273"/>
    </row>
    <row r="6840" spans="10:10">
      <c r="J6840" s="273"/>
    </row>
    <row r="6841" spans="10:10">
      <c r="J6841" s="273"/>
    </row>
    <row r="6842" spans="10:10">
      <c r="J6842" s="273"/>
    </row>
    <row r="6843" spans="10:10">
      <c r="J6843" s="273"/>
    </row>
    <row r="6844" spans="10:10">
      <c r="J6844" s="273"/>
    </row>
    <row r="6845" spans="10:10">
      <c r="J6845" s="273"/>
    </row>
    <row r="6846" spans="10:10">
      <c r="J6846" s="273"/>
    </row>
    <row r="6847" spans="10:10">
      <c r="J6847" s="273"/>
    </row>
    <row r="6848" spans="10:10">
      <c r="J6848" s="273"/>
    </row>
    <row r="6849" spans="10:10">
      <c r="J6849" s="273"/>
    </row>
    <row r="6850" spans="10:10">
      <c r="J6850" s="273"/>
    </row>
    <row r="6851" spans="10:10">
      <c r="J6851" s="273"/>
    </row>
    <row r="6852" spans="10:10">
      <c r="J6852" s="273"/>
    </row>
    <row r="6853" spans="10:10">
      <c r="J6853" s="273"/>
    </row>
    <row r="6854" spans="10:10">
      <c r="J6854" s="273"/>
    </row>
    <row r="6855" spans="10:10">
      <c r="J6855" s="273"/>
    </row>
    <row r="6856" spans="10:10">
      <c r="J6856" s="273"/>
    </row>
    <row r="6857" spans="10:10">
      <c r="J6857" s="273"/>
    </row>
    <row r="6858" spans="10:10">
      <c r="J6858" s="273"/>
    </row>
    <row r="6859" spans="10:10">
      <c r="J6859" s="273"/>
    </row>
    <row r="6860" spans="10:10">
      <c r="J6860" s="273"/>
    </row>
    <row r="6861" spans="10:10">
      <c r="J6861" s="273"/>
    </row>
    <row r="6862" spans="10:10">
      <c r="J6862" s="273"/>
    </row>
    <row r="6863" spans="10:10">
      <c r="J6863" s="273"/>
    </row>
    <row r="6864" spans="10:10">
      <c r="J6864" s="273"/>
    </row>
    <row r="6865" spans="10:10">
      <c r="J6865" s="273"/>
    </row>
    <row r="6866" spans="10:10">
      <c r="J6866" s="273"/>
    </row>
    <row r="6867" spans="10:10">
      <c r="J6867" s="273"/>
    </row>
    <row r="6868" spans="10:10">
      <c r="J6868" s="273"/>
    </row>
    <row r="6869" spans="10:10">
      <c r="J6869" s="273"/>
    </row>
    <row r="6870" spans="10:10">
      <c r="J6870" s="273"/>
    </row>
    <row r="6871" spans="10:10">
      <c r="J6871" s="273"/>
    </row>
    <row r="6872" spans="10:10">
      <c r="J6872" s="273"/>
    </row>
    <row r="6873" spans="10:10">
      <c r="J6873" s="273"/>
    </row>
    <row r="6874" spans="10:10">
      <c r="J6874" s="273"/>
    </row>
    <row r="6875" spans="10:10">
      <c r="J6875" s="273"/>
    </row>
    <row r="6876" spans="10:10">
      <c r="J6876" s="273"/>
    </row>
    <row r="6877" spans="10:10">
      <c r="J6877" s="273"/>
    </row>
    <row r="6878" spans="10:10">
      <c r="J6878" s="273"/>
    </row>
    <row r="6879" spans="10:10">
      <c r="J6879" s="273"/>
    </row>
    <row r="6880" spans="10:10">
      <c r="J6880" s="273"/>
    </row>
    <row r="6881" spans="10:10">
      <c r="J6881" s="273"/>
    </row>
    <row r="6882" spans="10:10">
      <c r="J6882" s="273"/>
    </row>
    <row r="6883" spans="10:10">
      <c r="J6883" s="273"/>
    </row>
    <row r="6884" spans="10:10">
      <c r="J6884" s="273"/>
    </row>
    <row r="6885" spans="10:10">
      <c r="J6885" s="273"/>
    </row>
    <row r="6886" spans="10:10">
      <c r="J6886" s="273"/>
    </row>
    <row r="6887" spans="10:10">
      <c r="J6887" s="273"/>
    </row>
    <row r="6888" spans="10:10">
      <c r="J6888" s="273"/>
    </row>
    <row r="6889" spans="10:10">
      <c r="J6889" s="273"/>
    </row>
    <row r="6890" spans="10:10">
      <c r="J6890" s="273"/>
    </row>
    <row r="6891" spans="10:10">
      <c r="J6891" s="273"/>
    </row>
    <row r="6892" spans="10:10">
      <c r="J6892" s="273"/>
    </row>
    <row r="6893" spans="10:10">
      <c r="J6893" s="273"/>
    </row>
    <row r="6894" spans="10:10">
      <c r="J6894" s="273"/>
    </row>
    <row r="6895" spans="10:10">
      <c r="J6895" s="273"/>
    </row>
    <row r="6896" spans="10:10">
      <c r="J6896" s="273"/>
    </row>
    <row r="6897" spans="10:10">
      <c r="J6897" s="273"/>
    </row>
    <row r="6898" spans="10:10">
      <c r="J6898" s="273"/>
    </row>
    <row r="6899" spans="10:10">
      <c r="J6899" s="273"/>
    </row>
    <row r="6900" spans="10:10">
      <c r="J6900" s="273"/>
    </row>
    <row r="6901" spans="10:10">
      <c r="J6901" s="273"/>
    </row>
    <row r="6902" spans="10:10">
      <c r="J6902" s="273"/>
    </row>
    <row r="6903" spans="10:10">
      <c r="J6903" s="273"/>
    </row>
    <row r="6904" spans="10:10">
      <c r="J6904" s="273"/>
    </row>
    <row r="6905" spans="10:10">
      <c r="J6905" s="273"/>
    </row>
    <row r="6906" spans="10:10">
      <c r="J6906" s="273"/>
    </row>
    <row r="6907" spans="10:10">
      <c r="J6907" s="273"/>
    </row>
    <row r="6908" spans="10:10">
      <c r="J6908" s="273"/>
    </row>
    <row r="6909" spans="10:10">
      <c r="J6909" s="273"/>
    </row>
    <row r="6910" spans="10:10">
      <c r="J6910" s="273"/>
    </row>
    <row r="6911" spans="10:10">
      <c r="J6911" s="273"/>
    </row>
    <row r="6912" spans="10:10">
      <c r="J6912" s="273"/>
    </row>
    <row r="6913" spans="10:10">
      <c r="J6913" s="273"/>
    </row>
    <row r="6914" spans="10:10">
      <c r="J6914" s="273"/>
    </row>
    <row r="6915" spans="10:10">
      <c r="J6915" s="273"/>
    </row>
    <row r="6916" spans="10:10">
      <c r="J6916" s="273"/>
    </row>
    <row r="6917" spans="10:10">
      <c r="J6917" s="273"/>
    </row>
    <row r="6918" spans="10:10">
      <c r="J6918" s="273"/>
    </row>
    <row r="6919" spans="10:10">
      <c r="J6919" s="273"/>
    </row>
    <row r="6920" spans="10:10">
      <c r="J6920" s="273"/>
    </row>
    <row r="6921" spans="10:10">
      <c r="J6921" s="273"/>
    </row>
    <row r="6922" spans="10:10">
      <c r="J6922" s="273"/>
    </row>
    <row r="6923" spans="10:10">
      <c r="J6923" s="273"/>
    </row>
    <row r="6924" spans="10:10">
      <c r="J6924" s="273"/>
    </row>
    <row r="6925" spans="10:10">
      <c r="J6925" s="273"/>
    </row>
    <row r="6926" spans="10:10">
      <c r="J6926" s="273"/>
    </row>
    <row r="6927" spans="10:10">
      <c r="J6927" s="273"/>
    </row>
    <row r="6928" spans="10:10">
      <c r="J6928" s="273"/>
    </row>
    <row r="6929" spans="10:10">
      <c r="J6929" s="273"/>
    </row>
    <row r="6930" spans="10:10">
      <c r="J6930" s="273"/>
    </row>
    <row r="6931" spans="10:10">
      <c r="J6931" s="273"/>
    </row>
    <row r="6932" spans="10:10">
      <c r="J6932" s="273"/>
    </row>
    <row r="6933" spans="10:10">
      <c r="J6933" s="273"/>
    </row>
    <row r="6934" spans="10:10">
      <c r="J6934" s="273"/>
    </row>
    <row r="6935" spans="10:10">
      <c r="J6935" s="273"/>
    </row>
    <row r="6936" spans="10:10">
      <c r="J6936" s="273"/>
    </row>
    <row r="6937" spans="10:10">
      <c r="J6937" s="273"/>
    </row>
    <row r="6938" spans="10:10">
      <c r="J6938" s="273"/>
    </row>
    <row r="6939" spans="10:10">
      <c r="J6939" s="273"/>
    </row>
    <row r="6940" spans="10:10">
      <c r="J6940" s="273"/>
    </row>
    <row r="6941" spans="10:10">
      <c r="J6941" s="273"/>
    </row>
    <row r="6942" spans="10:10">
      <c r="J6942" s="273"/>
    </row>
    <row r="6943" spans="10:10">
      <c r="J6943" s="273"/>
    </row>
    <row r="6944" spans="10:10">
      <c r="J6944" s="273"/>
    </row>
    <row r="6945" spans="10:10">
      <c r="J6945" s="273"/>
    </row>
    <row r="6946" spans="10:10">
      <c r="J6946" s="273"/>
    </row>
    <row r="6947" spans="10:10">
      <c r="J6947" s="273"/>
    </row>
    <row r="6948" spans="10:10">
      <c r="J6948" s="273"/>
    </row>
    <row r="6949" spans="10:10">
      <c r="J6949" s="273"/>
    </row>
    <row r="6950" spans="10:10">
      <c r="J6950" s="273"/>
    </row>
    <row r="6951" spans="10:10">
      <c r="J6951" s="273"/>
    </row>
    <row r="6952" spans="10:10">
      <c r="J6952" s="273"/>
    </row>
    <row r="6953" spans="10:10">
      <c r="J6953" s="273"/>
    </row>
    <row r="6954" spans="10:10">
      <c r="J6954" s="273"/>
    </row>
    <row r="6955" spans="10:10">
      <c r="J6955" s="273"/>
    </row>
    <row r="6956" spans="10:10">
      <c r="J6956" s="273"/>
    </row>
    <row r="6957" spans="10:10">
      <c r="J6957" s="273"/>
    </row>
    <row r="6958" spans="10:10">
      <c r="J6958" s="273"/>
    </row>
    <row r="6959" spans="10:10">
      <c r="J6959" s="273"/>
    </row>
    <row r="6960" spans="10:10">
      <c r="J6960" s="273"/>
    </row>
    <row r="6961" spans="10:10">
      <c r="J6961" s="273"/>
    </row>
    <row r="6962" spans="10:10">
      <c r="J6962" s="273"/>
    </row>
    <row r="6963" spans="10:10">
      <c r="J6963" s="273"/>
    </row>
    <row r="6964" spans="10:10">
      <c r="J6964" s="273"/>
    </row>
    <row r="6965" spans="10:10">
      <c r="J6965" s="273"/>
    </row>
    <row r="6966" spans="10:10">
      <c r="J6966" s="273"/>
    </row>
    <row r="6967" spans="10:10">
      <c r="J6967" s="273"/>
    </row>
    <row r="6968" spans="10:10">
      <c r="J6968" s="273"/>
    </row>
    <row r="6969" spans="10:10">
      <c r="J6969" s="273"/>
    </row>
    <row r="6970" spans="10:10">
      <c r="J6970" s="273"/>
    </row>
    <row r="6971" spans="10:10">
      <c r="J6971" s="273"/>
    </row>
    <row r="6972" spans="10:10">
      <c r="J6972" s="273"/>
    </row>
    <row r="6973" spans="10:10">
      <c r="J6973" s="273"/>
    </row>
    <row r="6974" spans="10:10">
      <c r="J6974" s="273"/>
    </row>
    <row r="6975" spans="10:10">
      <c r="J6975" s="273"/>
    </row>
    <row r="6976" spans="10:10">
      <c r="J6976" s="273"/>
    </row>
    <row r="6977" spans="10:10">
      <c r="J6977" s="273"/>
    </row>
    <row r="6978" spans="10:10">
      <c r="J6978" s="273"/>
    </row>
    <row r="6979" spans="10:10">
      <c r="J6979" s="273"/>
    </row>
    <row r="6980" spans="10:10">
      <c r="J6980" s="273"/>
    </row>
    <row r="6981" spans="10:10">
      <c r="J6981" s="273"/>
    </row>
    <row r="6982" spans="10:10">
      <c r="J6982" s="273"/>
    </row>
    <row r="6983" spans="10:10">
      <c r="J6983" s="273"/>
    </row>
    <row r="6984" spans="10:10">
      <c r="J6984" s="273"/>
    </row>
    <row r="6985" spans="10:10">
      <c r="J6985" s="273"/>
    </row>
    <row r="6986" spans="10:10">
      <c r="J6986" s="273"/>
    </row>
    <row r="6987" spans="10:10">
      <c r="J6987" s="273"/>
    </row>
    <row r="6988" spans="10:10">
      <c r="J6988" s="273"/>
    </row>
    <row r="6989" spans="10:10">
      <c r="J6989" s="273"/>
    </row>
    <row r="6990" spans="10:10">
      <c r="J6990" s="273"/>
    </row>
    <row r="6991" spans="10:10">
      <c r="J6991" s="273"/>
    </row>
    <row r="6992" spans="10:10">
      <c r="J6992" s="273"/>
    </row>
    <row r="6993" spans="10:10">
      <c r="J6993" s="273"/>
    </row>
    <row r="6994" spans="10:10">
      <c r="J6994" s="273"/>
    </row>
    <row r="6995" spans="10:10">
      <c r="J6995" s="273"/>
    </row>
    <row r="6996" spans="10:10">
      <c r="J6996" s="273"/>
    </row>
    <row r="6997" spans="10:10">
      <c r="J6997" s="273"/>
    </row>
    <row r="6998" spans="10:10">
      <c r="J6998" s="273"/>
    </row>
    <row r="6999" spans="10:10">
      <c r="J6999" s="273"/>
    </row>
    <row r="7000" spans="10:10">
      <c r="J7000" s="273"/>
    </row>
    <row r="7001" spans="10:10">
      <c r="J7001" s="273"/>
    </row>
    <row r="7002" spans="10:10">
      <c r="J7002" s="273"/>
    </row>
    <row r="7003" spans="10:10">
      <c r="J7003" s="273"/>
    </row>
    <row r="7004" spans="10:10">
      <c r="J7004" s="273"/>
    </row>
    <row r="7005" spans="10:10">
      <c r="J7005" s="273"/>
    </row>
    <row r="7006" spans="10:10">
      <c r="J7006" s="273"/>
    </row>
    <row r="7007" spans="10:10">
      <c r="J7007" s="273"/>
    </row>
    <row r="7008" spans="10:10">
      <c r="J7008" s="273"/>
    </row>
    <row r="7009" spans="10:10">
      <c r="J7009" s="273"/>
    </row>
    <row r="7010" spans="10:10">
      <c r="J7010" s="273"/>
    </row>
    <row r="7011" spans="10:10">
      <c r="J7011" s="273"/>
    </row>
    <row r="7012" spans="10:10">
      <c r="J7012" s="273"/>
    </row>
    <row r="7013" spans="10:10">
      <c r="J7013" s="273"/>
    </row>
    <row r="7014" spans="10:10">
      <c r="J7014" s="273"/>
    </row>
    <row r="7015" spans="10:10">
      <c r="J7015" s="273"/>
    </row>
    <row r="7016" spans="10:10">
      <c r="J7016" s="273"/>
    </row>
    <row r="7017" spans="10:10">
      <c r="J7017" s="273"/>
    </row>
    <row r="7018" spans="10:10">
      <c r="J7018" s="273"/>
    </row>
    <row r="7019" spans="10:10">
      <c r="J7019" s="273"/>
    </row>
    <row r="7020" spans="10:10">
      <c r="J7020" s="273"/>
    </row>
    <row r="7021" spans="10:10">
      <c r="J7021" s="273"/>
    </row>
    <row r="7022" spans="10:10">
      <c r="J7022" s="273"/>
    </row>
    <row r="7023" spans="10:10">
      <c r="J7023" s="273"/>
    </row>
    <row r="7024" spans="10:10">
      <c r="J7024" s="273"/>
    </row>
    <row r="7025" spans="10:10">
      <c r="J7025" s="273"/>
    </row>
    <row r="7026" spans="10:10">
      <c r="J7026" s="273"/>
    </row>
    <row r="7027" spans="10:10">
      <c r="J7027" s="273"/>
    </row>
    <row r="7028" spans="10:10">
      <c r="J7028" s="273"/>
    </row>
    <row r="7029" spans="10:10">
      <c r="J7029" s="273"/>
    </row>
    <row r="7030" spans="10:10">
      <c r="J7030" s="273"/>
    </row>
    <row r="7031" spans="10:10">
      <c r="J7031" s="273"/>
    </row>
    <row r="7032" spans="10:10">
      <c r="J7032" s="273"/>
    </row>
    <row r="7033" spans="10:10">
      <c r="J7033" s="273"/>
    </row>
    <row r="7034" spans="10:10">
      <c r="J7034" s="273"/>
    </row>
    <row r="7035" spans="10:10">
      <c r="J7035" s="273"/>
    </row>
    <row r="7036" spans="10:10">
      <c r="J7036" s="273"/>
    </row>
    <row r="7037" spans="10:10">
      <c r="J7037" s="273"/>
    </row>
    <row r="7038" spans="10:10">
      <c r="J7038" s="273"/>
    </row>
    <row r="7039" spans="10:10">
      <c r="J7039" s="273"/>
    </row>
    <row r="7040" spans="10:10">
      <c r="J7040" s="273"/>
    </row>
    <row r="7041" spans="10:10">
      <c r="J7041" s="273"/>
    </row>
    <row r="7042" spans="10:10">
      <c r="J7042" s="273"/>
    </row>
    <row r="7043" spans="10:10">
      <c r="J7043" s="273"/>
    </row>
    <row r="7044" spans="10:10">
      <c r="J7044" s="273"/>
    </row>
    <row r="7045" spans="10:10">
      <c r="J7045" s="273"/>
    </row>
    <row r="7046" spans="10:10">
      <c r="J7046" s="273"/>
    </row>
    <row r="7047" spans="10:10">
      <c r="J7047" s="273"/>
    </row>
    <row r="7048" spans="10:10">
      <c r="J7048" s="273"/>
    </row>
    <row r="7049" spans="10:10">
      <c r="J7049" s="273"/>
    </row>
    <row r="7050" spans="10:10">
      <c r="J7050" s="273"/>
    </row>
    <row r="7051" spans="10:10">
      <c r="J7051" s="273"/>
    </row>
    <row r="7052" spans="10:10">
      <c r="J7052" s="273"/>
    </row>
    <row r="7053" spans="10:10">
      <c r="J7053" s="273"/>
    </row>
    <row r="7054" spans="10:10">
      <c r="J7054" s="273"/>
    </row>
    <row r="7055" spans="10:10">
      <c r="J7055" s="273"/>
    </row>
    <row r="7056" spans="10:10">
      <c r="J7056" s="273"/>
    </row>
    <row r="7057" spans="10:10">
      <c r="J7057" s="273"/>
    </row>
    <row r="7058" spans="10:10">
      <c r="J7058" s="273"/>
    </row>
    <row r="7059" spans="10:10">
      <c r="J7059" s="273"/>
    </row>
    <row r="7060" spans="10:10">
      <c r="J7060" s="273"/>
    </row>
    <row r="7061" spans="10:10">
      <c r="J7061" s="273"/>
    </row>
    <row r="7062" spans="10:10">
      <c r="J7062" s="273"/>
    </row>
    <row r="7063" spans="10:10">
      <c r="J7063" s="273"/>
    </row>
    <row r="7064" spans="10:10">
      <c r="J7064" s="273"/>
    </row>
    <row r="7065" spans="10:10">
      <c r="J7065" s="273"/>
    </row>
    <row r="7066" spans="10:10">
      <c r="J7066" s="273"/>
    </row>
    <row r="7067" spans="10:10">
      <c r="J7067" s="273"/>
    </row>
    <row r="7068" spans="10:10">
      <c r="J7068" s="273"/>
    </row>
    <row r="7069" spans="10:10">
      <c r="J7069" s="273"/>
    </row>
    <row r="7070" spans="10:10">
      <c r="J7070" s="273"/>
    </row>
    <row r="7071" spans="10:10">
      <c r="J7071" s="273"/>
    </row>
    <row r="7072" spans="10:10">
      <c r="J7072" s="273"/>
    </row>
    <row r="7073" spans="10:10">
      <c r="J7073" s="273"/>
    </row>
    <row r="7074" spans="10:10">
      <c r="J7074" s="273"/>
    </row>
    <row r="7075" spans="10:10">
      <c r="J7075" s="273"/>
    </row>
    <row r="7076" spans="10:10">
      <c r="J7076" s="273"/>
    </row>
    <row r="7077" spans="10:10">
      <c r="J7077" s="273"/>
    </row>
    <row r="7078" spans="10:10">
      <c r="J7078" s="273"/>
    </row>
    <row r="7079" spans="10:10">
      <c r="J7079" s="273"/>
    </row>
    <row r="7080" spans="10:10">
      <c r="J7080" s="273"/>
    </row>
    <row r="7081" spans="10:10">
      <c r="J7081" s="273"/>
    </row>
    <row r="7082" spans="10:10">
      <c r="J7082" s="273"/>
    </row>
    <row r="7083" spans="10:10">
      <c r="J7083" s="273"/>
    </row>
    <row r="7084" spans="10:10">
      <c r="J7084" s="273"/>
    </row>
    <row r="7085" spans="10:10">
      <c r="J7085" s="273"/>
    </row>
    <row r="7086" spans="10:10">
      <c r="J7086" s="273"/>
    </row>
    <row r="7087" spans="10:10">
      <c r="J7087" s="273"/>
    </row>
    <row r="7088" spans="10:10">
      <c r="J7088" s="273"/>
    </row>
    <row r="7089" spans="10:10">
      <c r="J7089" s="273"/>
    </row>
    <row r="7090" spans="10:10">
      <c r="J7090" s="273"/>
    </row>
    <row r="7091" spans="10:10">
      <c r="J7091" s="273"/>
    </row>
    <row r="7092" spans="10:10">
      <c r="J7092" s="273"/>
    </row>
    <row r="7093" spans="10:10">
      <c r="J7093" s="273"/>
    </row>
    <row r="7094" spans="10:10">
      <c r="J7094" s="273"/>
    </row>
    <row r="7095" spans="10:10">
      <c r="J7095" s="273"/>
    </row>
    <row r="7096" spans="10:10">
      <c r="J7096" s="273"/>
    </row>
    <row r="7097" spans="10:10">
      <c r="J7097" s="273"/>
    </row>
    <row r="7098" spans="10:10">
      <c r="J7098" s="273"/>
    </row>
    <row r="7099" spans="10:10">
      <c r="J7099" s="273"/>
    </row>
    <row r="7100" spans="10:10">
      <c r="J7100" s="273"/>
    </row>
    <row r="7101" spans="10:10">
      <c r="J7101" s="273"/>
    </row>
    <row r="7102" spans="10:10">
      <c r="J7102" s="273"/>
    </row>
    <row r="7103" spans="10:10">
      <c r="J7103" s="273"/>
    </row>
    <row r="7104" spans="10:10">
      <c r="J7104" s="273"/>
    </row>
    <row r="7105" spans="10:10">
      <c r="J7105" s="273"/>
    </row>
    <row r="7106" spans="10:10">
      <c r="J7106" s="273"/>
    </row>
    <row r="7107" spans="10:10">
      <c r="J7107" s="273"/>
    </row>
    <row r="7108" spans="10:10">
      <c r="J7108" s="273"/>
    </row>
    <row r="7109" spans="10:10">
      <c r="J7109" s="273"/>
    </row>
    <row r="7110" spans="10:10">
      <c r="J7110" s="273"/>
    </row>
    <row r="7111" spans="10:10">
      <c r="J7111" s="273"/>
    </row>
    <row r="7112" spans="10:10">
      <c r="J7112" s="273"/>
    </row>
    <row r="7113" spans="10:10">
      <c r="J7113" s="273"/>
    </row>
    <row r="7114" spans="10:10">
      <c r="J7114" s="273"/>
    </row>
    <row r="7115" spans="10:10">
      <c r="J7115" s="273"/>
    </row>
    <row r="7116" spans="10:10">
      <c r="J7116" s="273"/>
    </row>
    <row r="7117" spans="10:10">
      <c r="J7117" s="273"/>
    </row>
    <row r="7118" spans="10:10">
      <c r="J7118" s="273"/>
    </row>
    <row r="7119" spans="10:10">
      <c r="J7119" s="273"/>
    </row>
    <row r="7120" spans="10:10">
      <c r="J7120" s="273"/>
    </row>
    <row r="7121" spans="10:10">
      <c r="J7121" s="273"/>
    </row>
    <row r="7122" spans="10:10">
      <c r="J7122" s="273"/>
    </row>
    <row r="7123" spans="10:10">
      <c r="J7123" s="273"/>
    </row>
    <row r="7124" spans="10:10">
      <c r="J7124" s="273"/>
    </row>
    <row r="7125" spans="10:10">
      <c r="J7125" s="273"/>
    </row>
    <row r="7126" spans="10:10">
      <c r="J7126" s="273"/>
    </row>
    <row r="7127" spans="10:10">
      <c r="J7127" s="273"/>
    </row>
    <row r="7128" spans="10:10">
      <c r="J7128" s="273"/>
    </row>
    <row r="7129" spans="10:10">
      <c r="J7129" s="273"/>
    </row>
    <row r="7130" spans="10:10">
      <c r="J7130" s="273"/>
    </row>
    <row r="7131" spans="10:10">
      <c r="J7131" s="273"/>
    </row>
    <row r="7132" spans="10:10">
      <c r="J7132" s="273"/>
    </row>
    <row r="7133" spans="10:10">
      <c r="J7133" s="273"/>
    </row>
    <row r="7134" spans="10:10">
      <c r="J7134" s="273"/>
    </row>
    <row r="7135" spans="10:10">
      <c r="J7135" s="273"/>
    </row>
    <row r="7136" spans="10:10">
      <c r="J7136" s="273"/>
    </row>
    <row r="7137" spans="10:10">
      <c r="J7137" s="273"/>
    </row>
    <row r="7138" spans="10:10">
      <c r="J7138" s="273"/>
    </row>
    <row r="7139" spans="10:10">
      <c r="J7139" s="273"/>
    </row>
    <row r="7140" spans="10:10">
      <c r="J7140" s="273"/>
    </row>
    <row r="7141" spans="10:10">
      <c r="J7141" s="273"/>
    </row>
    <row r="7142" spans="10:10">
      <c r="J7142" s="273"/>
    </row>
    <row r="7143" spans="10:10">
      <c r="J7143" s="273"/>
    </row>
    <row r="7144" spans="10:10">
      <c r="J7144" s="273"/>
    </row>
    <row r="7145" spans="10:10">
      <c r="J7145" s="273"/>
    </row>
    <row r="7146" spans="10:10">
      <c r="J7146" s="273"/>
    </row>
    <row r="7147" spans="10:10">
      <c r="J7147" s="273"/>
    </row>
    <row r="7148" spans="10:10">
      <c r="J7148" s="273"/>
    </row>
    <row r="7149" spans="10:10">
      <c r="J7149" s="273"/>
    </row>
    <row r="7150" spans="10:10">
      <c r="J7150" s="273"/>
    </row>
    <row r="7151" spans="10:10">
      <c r="J7151" s="273"/>
    </row>
    <row r="7152" spans="10:10">
      <c r="J7152" s="273"/>
    </row>
    <row r="7153" spans="10:10">
      <c r="J7153" s="273"/>
    </row>
    <row r="7154" spans="10:10">
      <c r="J7154" s="273"/>
    </row>
    <row r="7155" spans="10:10">
      <c r="J7155" s="273"/>
    </row>
    <row r="7156" spans="10:10">
      <c r="J7156" s="273"/>
    </row>
    <row r="7157" spans="10:10">
      <c r="J7157" s="273"/>
    </row>
    <row r="7158" spans="10:10">
      <c r="J7158" s="273"/>
    </row>
    <row r="7159" spans="10:10">
      <c r="J7159" s="273"/>
    </row>
    <row r="7160" spans="10:10">
      <c r="J7160" s="273"/>
    </row>
    <row r="7161" spans="10:10">
      <c r="J7161" s="273"/>
    </row>
    <row r="7162" spans="10:10">
      <c r="J7162" s="273"/>
    </row>
    <row r="7163" spans="10:10">
      <c r="J7163" s="273"/>
    </row>
    <row r="7164" spans="10:10">
      <c r="J7164" s="273"/>
    </row>
    <row r="7165" spans="10:10">
      <c r="J7165" s="273"/>
    </row>
    <row r="7166" spans="10:10">
      <c r="J7166" s="273"/>
    </row>
    <row r="7167" spans="10:10">
      <c r="J7167" s="273"/>
    </row>
    <row r="7168" spans="10:10">
      <c r="J7168" s="273"/>
    </row>
    <row r="7169" spans="10:10">
      <c r="J7169" s="273"/>
    </row>
    <row r="7170" spans="10:10">
      <c r="J7170" s="273"/>
    </row>
    <row r="7171" spans="10:10">
      <c r="J7171" s="273"/>
    </row>
    <row r="7172" spans="10:10">
      <c r="J7172" s="273"/>
    </row>
    <row r="7173" spans="10:10">
      <c r="J7173" s="273"/>
    </row>
    <row r="7174" spans="10:10">
      <c r="J7174" s="273"/>
    </row>
    <row r="7175" spans="10:10">
      <c r="J7175" s="273"/>
    </row>
    <row r="7176" spans="10:10">
      <c r="J7176" s="273"/>
    </row>
    <row r="7177" spans="10:10">
      <c r="J7177" s="273"/>
    </row>
    <row r="7178" spans="10:10">
      <c r="J7178" s="273"/>
    </row>
    <row r="7179" spans="10:10">
      <c r="J7179" s="273"/>
    </row>
    <row r="7180" spans="10:10">
      <c r="J7180" s="273"/>
    </row>
    <row r="7181" spans="10:10">
      <c r="J7181" s="273"/>
    </row>
    <row r="7182" spans="10:10">
      <c r="J7182" s="273"/>
    </row>
    <row r="7183" spans="10:10">
      <c r="J7183" s="273"/>
    </row>
    <row r="7184" spans="10:10">
      <c r="J7184" s="273"/>
    </row>
    <row r="7185" spans="10:10">
      <c r="J7185" s="273"/>
    </row>
    <row r="7186" spans="10:10">
      <c r="J7186" s="273"/>
    </row>
    <row r="7187" spans="10:10">
      <c r="J7187" s="273"/>
    </row>
    <row r="7188" spans="10:10">
      <c r="J7188" s="273"/>
    </row>
    <row r="7189" spans="10:10">
      <c r="J7189" s="273"/>
    </row>
    <row r="7190" spans="10:10">
      <c r="J7190" s="273"/>
    </row>
    <row r="7191" spans="10:10">
      <c r="J7191" s="273"/>
    </row>
    <row r="7192" spans="10:10">
      <c r="J7192" s="273"/>
    </row>
    <row r="7193" spans="10:10">
      <c r="J7193" s="273"/>
    </row>
    <row r="7194" spans="10:10">
      <c r="J7194" s="273"/>
    </row>
    <row r="7195" spans="10:10">
      <c r="J7195" s="273"/>
    </row>
    <row r="7196" spans="10:10">
      <c r="J7196" s="273"/>
    </row>
    <row r="7197" spans="10:10">
      <c r="J7197" s="273"/>
    </row>
    <row r="7198" spans="10:10">
      <c r="J7198" s="273"/>
    </row>
    <row r="7199" spans="10:10">
      <c r="J7199" s="273"/>
    </row>
    <row r="7200" spans="10:10">
      <c r="J7200" s="273"/>
    </row>
    <row r="7201" spans="10:10">
      <c r="J7201" s="273"/>
    </row>
    <row r="7202" spans="10:10">
      <c r="J7202" s="273"/>
    </row>
    <row r="7203" spans="10:10">
      <c r="J7203" s="273"/>
    </row>
    <row r="7204" spans="10:10">
      <c r="J7204" s="273"/>
    </row>
    <row r="7205" spans="10:10">
      <c r="J7205" s="273"/>
    </row>
    <row r="7206" spans="10:10">
      <c r="J7206" s="273"/>
    </row>
    <row r="7207" spans="10:10">
      <c r="J7207" s="273"/>
    </row>
    <row r="7208" spans="10:10">
      <c r="J7208" s="273"/>
    </row>
    <row r="7209" spans="10:10">
      <c r="J7209" s="273"/>
    </row>
    <row r="7210" spans="10:10">
      <c r="J7210" s="273"/>
    </row>
    <row r="7211" spans="10:10">
      <c r="J7211" s="273"/>
    </row>
    <row r="7212" spans="10:10">
      <c r="J7212" s="273"/>
    </row>
    <row r="7213" spans="10:10">
      <c r="J7213" s="273"/>
    </row>
    <row r="7214" spans="10:10">
      <c r="J7214" s="273"/>
    </row>
    <row r="7215" spans="10:10">
      <c r="J7215" s="273"/>
    </row>
    <row r="7216" spans="10:10">
      <c r="J7216" s="273"/>
    </row>
    <row r="7217" spans="10:10">
      <c r="J7217" s="273"/>
    </row>
    <row r="7218" spans="10:10">
      <c r="J7218" s="273"/>
    </row>
    <row r="7219" spans="10:10">
      <c r="J7219" s="273"/>
    </row>
    <row r="7220" spans="10:10">
      <c r="J7220" s="273"/>
    </row>
    <row r="7221" spans="10:10">
      <c r="J7221" s="273"/>
    </row>
    <row r="7222" spans="10:10">
      <c r="J7222" s="273"/>
    </row>
    <row r="7223" spans="10:10">
      <c r="J7223" s="273"/>
    </row>
    <row r="7224" spans="10:10">
      <c r="J7224" s="273"/>
    </row>
    <row r="7225" spans="10:10">
      <c r="J7225" s="273"/>
    </row>
    <row r="7226" spans="10:10">
      <c r="J7226" s="273"/>
    </row>
    <row r="7227" spans="10:10">
      <c r="J7227" s="273"/>
    </row>
    <row r="7228" spans="10:10">
      <c r="J7228" s="273"/>
    </row>
    <row r="7229" spans="10:10">
      <c r="J7229" s="273"/>
    </row>
    <row r="7230" spans="10:10">
      <c r="J7230" s="273"/>
    </row>
    <row r="7231" spans="10:10">
      <c r="J7231" s="273"/>
    </row>
    <row r="7232" spans="10:10">
      <c r="J7232" s="273"/>
    </row>
    <row r="7233" spans="10:10">
      <c r="J7233" s="273"/>
    </row>
    <row r="7234" spans="10:10">
      <c r="J7234" s="273"/>
    </row>
    <row r="7235" spans="10:10">
      <c r="J7235" s="273"/>
    </row>
    <row r="7236" spans="10:10">
      <c r="J7236" s="273"/>
    </row>
    <row r="7237" spans="10:10">
      <c r="J7237" s="273"/>
    </row>
    <row r="7238" spans="10:10">
      <c r="J7238" s="273"/>
    </row>
    <row r="7239" spans="10:10">
      <c r="J7239" s="273"/>
    </row>
    <row r="7240" spans="10:10">
      <c r="J7240" s="273"/>
    </row>
    <row r="7241" spans="10:10">
      <c r="J7241" s="273"/>
    </row>
    <row r="7242" spans="10:10">
      <c r="J7242" s="273"/>
    </row>
    <row r="7243" spans="10:10">
      <c r="J7243" s="273"/>
    </row>
    <row r="7244" spans="10:10">
      <c r="J7244" s="273"/>
    </row>
    <row r="7245" spans="10:10">
      <c r="J7245" s="273"/>
    </row>
    <row r="7246" spans="10:10">
      <c r="J7246" s="273"/>
    </row>
    <row r="7247" spans="10:10">
      <c r="J7247" s="273"/>
    </row>
    <row r="7248" spans="10:10">
      <c r="J7248" s="273"/>
    </row>
    <row r="7249" spans="10:10">
      <c r="J7249" s="273"/>
    </row>
    <row r="7250" spans="10:10">
      <c r="J7250" s="273"/>
    </row>
    <row r="7251" spans="10:10">
      <c r="J7251" s="273"/>
    </row>
    <row r="7252" spans="10:10">
      <c r="J7252" s="273"/>
    </row>
    <row r="7253" spans="10:10">
      <c r="J7253" s="273"/>
    </row>
    <row r="7254" spans="10:10">
      <c r="J7254" s="273"/>
    </row>
    <row r="7255" spans="10:10">
      <c r="J7255" s="273"/>
    </row>
    <row r="7256" spans="10:10">
      <c r="J7256" s="273"/>
    </row>
    <row r="7257" spans="10:10">
      <c r="J7257" s="273"/>
    </row>
    <row r="7258" spans="10:10">
      <c r="J7258" s="273"/>
    </row>
    <row r="7259" spans="10:10">
      <c r="J7259" s="273"/>
    </row>
    <row r="7260" spans="10:10">
      <c r="J7260" s="273"/>
    </row>
    <row r="7261" spans="10:10">
      <c r="J7261" s="273"/>
    </row>
    <row r="7262" spans="10:10">
      <c r="J7262" s="273"/>
    </row>
    <row r="7263" spans="10:10">
      <c r="J7263" s="273"/>
    </row>
    <row r="7264" spans="10:10">
      <c r="J7264" s="273"/>
    </row>
    <row r="7265" spans="10:10">
      <c r="J7265" s="273"/>
    </row>
    <row r="7266" spans="10:10">
      <c r="J7266" s="273"/>
    </row>
    <row r="7267" spans="10:10">
      <c r="J7267" s="273"/>
    </row>
    <row r="7268" spans="10:10">
      <c r="J7268" s="273"/>
    </row>
    <row r="7269" spans="10:10">
      <c r="J7269" s="273"/>
    </row>
    <row r="7270" spans="10:10">
      <c r="J7270" s="273"/>
    </row>
    <row r="7271" spans="10:10">
      <c r="J7271" s="273"/>
    </row>
    <row r="7272" spans="10:10">
      <c r="J7272" s="273"/>
    </row>
    <row r="7273" spans="10:10">
      <c r="J7273" s="273"/>
    </row>
    <row r="7274" spans="10:10">
      <c r="J7274" s="273"/>
    </row>
    <row r="7275" spans="10:10">
      <c r="J7275" s="273"/>
    </row>
    <row r="7276" spans="10:10">
      <c r="J7276" s="273"/>
    </row>
    <row r="7277" spans="10:10">
      <c r="J7277" s="273"/>
    </row>
    <row r="7278" spans="10:10">
      <c r="J7278" s="273"/>
    </row>
    <row r="7279" spans="10:10">
      <c r="J7279" s="273"/>
    </row>
    <row r="7280" spans="10:10">
      <c r="J7280" s="273"/>
    </row>
    <row r="7281" spans="10:10">
      <c r="J7281" s="273"/>
    </row>
    <row r="7282" spans="10:10">
      <c r="J7282" s="273"/>
    </row>
    <row r="7283" spans="10:10">
      <c r="J7283" s="273"/>
    </row>
    <row r="7284" spans="10:10">
      <c r="J7284" s="273"/>
    </row>
    <row r="7285" spans="10:10">
      <c r="J7285" s="273"/>
    </row>
    <row r="7286" spans="10:10">
      <c r="J7286" s="273"/>
    </row>
    <row r="7287" spans="10:10">
      <c r="J7287" s="273"/>
    </row>
    <row r="7288" spans="10:10">
      <c r="J7288" s="273"/>
    </row>
    <row r="7289" spans="10:10">
      <c r="J7289" s="273"/>
    </row>
    <row r="7290" spans="10:10">
      <c r="J7290" s="273"/>
    </row>
    <row r="7291" spans="10:10">
      <c r="J7291" s="273"/>
    </row>
    <row r="7292" spans="10:10">
      <c r="J7292" s="273"/>
    </row>
    <row r="7293" spans="10:10">
      <c r="J7293" s="273"/>
    </row>
    <row r="7294" spans="10:10">
      <c r="J7294" s="273"/>
    </row>
    <row r="7295" spans="10:10">
      <c r="J7295" s="273"/>
    </row>
    <row r="7296" spans="10:10">
      <c r="J7296" s="273"/>
    </row>
    <row r="7297" spans="10:10">
      <c r="J7297" s="273"/>
    </row>
    <row r="7298" spans="10:10">
      <c r="J7298" s="273"/>
    </row>
    <row r="7299" spans="10:10">
      <c r="J7299" s="273"/>
    </row>
    <row r="7300" spans="10:10">
      <c r="J7300" s="273"/>
    </row>
    <row r="7301" spans="10:10">
      <c r="J7301" s="273"/>
    </row>
    <row r="7302" spans="10:10">
      <c r="J7302" s="273"/>
    </row>
    <row r="7303" spans="10:10">
      <c r="J7303" s="273"/>
    </row>
    <row r="7304" spans="10:10">
      <c r="J7304" s="273"/>
    </row>
    <row r="7305" spans="10:10">
      <c r="J7305" s="273"/>
    </row>
    <row r="7306" spans="10:10">
      <c r="J7306" s="273"/>
    </row>
    <row r="7307" spans="10:10">
      <c r="J7307" s="273"/>
    </row>
    <row r="7308" spans="10:10">
      <c r="J7308" s="273"/>
    </row>
    <row r="7309" spans="10:10">
      <c r="J7309" s="273"/>
    </row>
    <row r="7310" spans="10:10">
      <c r="J7310" s="273"/>
    </row>
    <row r="7311" spans="10:10">
      <c r="J7311" s="273"/>
    </row>
    <row r="7312" spans="10:10">
      <c r="J7312" s="273"/>
    </row>
    <row r="7313" spans="10:10">
      <c r="J7313" s="273"/>
    </row>
    <row r="7314" spans="10:10">
      <c r="J7314" s="273"/>
    </row>
    <row r="7315" spans="10:10">
      <c r="J7315" s="273"/>
    </row>
    <row r="7316" spans="10:10">
      <c r="J7316" s="273"/>
    </row>
    <row r="7317" spans="10:10">
      <c r="J7317" s="273"/>
    </row>
    <row r="7318" spans="10:10">
      <c r="J7318" s="273"/>
    </row>
    <row r="7319" spans="10:10">
      <c r="J7319" s="273"/>
    </row>
    <row r="7320" spans="10:10">
      <c r="J7320" s="273"/>
    </row>
    <row r="7321" spans="10:10">
      <c r="J7321" s="273"/>
    </row>
    <row r="7322" spans="10:10">
      <c r="J7322" s="273"/>
    </row>
    <row r="7323" spans="10:10">
      <c r="J7323" s="273"/>
    </row>
    <row r="7324" spans="10:10">
      <c r="J7324" s="273"/>
    </row>
    <row r="7325" spans="10:10">
      <c r="J7325" s="273"/>
    </row>
    <row r="7326" spans="10:10">
      <c r="J7326" s="273"/>
    </row>
    <row r="7327" spans="10:10">
      <c r="J7327" s="273"/>
    </row>
    <row r="7328" spans="10:10">
      <c r="J7328" s="273"/>
    </row>
    <row r="7329" spans="10:10">
      <c r="J7329" s="273"/>
    </row>
    <row r="7330" spans="10:10">
      <c r="J7330" s="273"/>
    </row>
    <row r="7331" spans="10:10">
      <c r="J7331" s="273"/>
    </row>
    <row r="7332" spans="10:10">
      <c r="J7332" s="273"/>
    </row>
    <row r="7333" spans="10:10">
      <c r="J7333" s="273"/>
    </row>
    <row r="7334" spans="10:10">
      <c r="J7334" s="273"/>
    </row>
    <row r="7335" spans="10:10">
      <c r="J7335" s="273"/>
    </row>
    <row r="7336" spans="10:10">
      <c r="J7336" s="273"/>
    </row>
    <row r="7337" spans="10:10">
      <c r="J7337" s="273"/>
    </row>
    <row r="7338" spans="10:10">
      <c r="J7338" s="273"/>
    </row>
    <row r="7339" spans="10:10">
      <c r="J7339" s="273"/>
    </row>
    <row r="7340" spans="10:10">
      <c r="J7340" s="273"/>
    </row>
    <row r="7341" spans="10:10">
      <c r="J7341" s="273"/>
    </row>
    <row r="7342" spans="10:10">
      <c r="J7342" s="273"/>
    </row>
    <row r="7343" spans="10:10">
      <c r="J7343" s="273"/>
    </row>
    <row r="7344" spans="10:10">
      <c r="J7344" s="273"/>
    </row>
    <row r="7345" spans="10:10">
      <c r="J7345" s="273"/>
    </row>
    <row r="7346" spans="10:10">
      <c r="J7346" s="273"/>
    </row>
    <row r="7347" spans="10:10">
      <c r="J7347" s="273"/>
    </row>
    <row r="7348" spans="10:10">
      <c r="J7348" s="273"/>
    </row>
    <row r="7349" spans="10:10">
      <c r="J7349" s="273"/>
    </row>
    <row r="7350" spans="10:10">
      <c r="J7350" s="273"/>
    </row>
    <row r="7351" spans="10:10">
      <c r="J7351" s="273"/>
    </row>
    <row r="7352" spans="10:10">
      <c r="J7352" s="273"/>
    </row>
    <row r="7353" spans="10:10">
      <c r="J7353" s="273"/>
    </row>
    <row r="7354" spans="10:10">
      <c r="J7354" s="273"/>
    </row>
    <row r="7355" spans="10:10">
      <c r="J7355" s="273"/>
    </row>
    <row r="7356" spans="10:10">
      <c r="J7356" s="273"/>
    </row>
    <row r="7357" spans="10:10">
      <c r="J7357" s="273"/>
    </row>
    <row r="7358" spans="10:10">
      <c r="J7358" s="273"/>
    </row>
    <row r="7359" spans="10:10">
      <c r="J7359" s="273"/>
    </row>
    <row r="7360" spans="10:10">
      <c r="J7360" s="273"/>
    </row>
    <row r="7361" spans="10:10">
      <c r="J7361" s="273"/>
    </row>
    <row r="7362" spans="10:10">
      <c r="J7362" s="273"/>
    </row>
    <row r="7363" spans="10:10">
      <c r="J7363" s="273"/>
    </row>
    <row r="7364" spans="10:10">
      <c r="J7364" s="273"/>
    </row>
    <row r="7365" spans="10:10">
      <c r="J7365" s="273"/>
    </row>
    <row r="7366" spans="10:10">
      <c r="J7366" s="273"/>
    </row>
    <row r="7367" spans="10:10">
      <c r="J7367" s="273"/>
    </row>
    <row r="7368" spans="10:10">
      <c r="J7368" s="273"/>
    </row>
    <row r="7369" spans="10:10">
      <c r="J7369" s="273"/>
    </row>
    <row r="7370" spans="10:10">
      <c r="J7370" s="273"/>
    </row>
    <row r="7371" spans="10:10">
      <c r="J7371" s="273"/>
    </row>
    <row r="7372" spans="10:10">
      <c r="J7372" s="273"/>
    </row>
    <row r="7373" spans="10:10">
      <c r="J7373" s="273"/>
    </row>
    <row r="7374" spans="10:10">
      <c r="J7374" s="273"/>
    </row>
    <row r="7375" spans="10:10">
      <c r="J7375" s="273"/>
    </row>
    <row r="7376" spans="10:10">
      <c r="J7376" s="273"/>
    </row>
    <row r="7377" spans="10:10">
      <c r="J7377" s="273"/>
    </row>
    <row r="7378" spans="10:10">
      <c r="J7378" s="273"/>
    </row>
    <row r="7379" spans="10:10">
      <c r="J7379" s="273"/>
    </row>
    <row r="7380" spans="10:10">
      <c r="J7380" s="273"/>
    </row>
    <row r="7381" spans="10:10">
      <c r="J7381" s="273"/>
    </row>
    <row r="7382" spans="10:10">
      <c r="J7382" s="273"/>
    </row>
    <row r="7383" spans="10:10">
      <c r="J7383" s="273"/>
    </row>
    <row r="7384" spans="10:10">
      <c r="J7384" s="273"/>
    </row>
    <row r="7385" spans="10:10">
      <c r="J7385" s="273"/>
    </row>
    <row r="7386" spans="10:10">
      <c r="J7386" s="273"/>
    </row>
    <row r="7387" spans="10:10">
      <c r="J7387" s="273"/>
    </row>
    <row r="7388" spans="10:10">
      <c r="J7388" s="273"/>
    </row>
    <row r="7389" spans="10:10">
      <c r="J7389" s="273"/>
    </row>
    <row r="7390" spans="10:10">
      <c r="J7390" s="273"/>
    </row>
    <row r="7391" spans="10:10">
      <c r="J7391" s="273"/>
    </row>
    <row r="7392" spans="10:10">
      <c r="J7392" s="273"/>
    </row>
    <row r="7393" spans="10:10">
      <c r="J7393" s="273"/>
    </row>
    <row r="7394" spans="10:10">
      <c r="J7394" s="273"/>
    </row>
    <row r="7395" spans="10:10">
      <c r="J7395" s="273"/>
    </row>
    <row r="7396" spans="10:10">
      <c r="J7396" s="273"/>
    </row>
    <row r="7397" spans="10:10">
      <c r="J7397" s="273"/>
    </row>
    <row r="7398" spans="10:10">
      <c r="J7398" s="273"/>
    </row>
    <row r="7399" spans="10:10">
      <c r="J7399" s="273"/>
    </row>
    <row r="7400" spans="10:10">
      <c r="J7400" s="273"/>
    </row>
    <row r="7401" spans="10:10">
      <c r="J7401" s="273"/>
    </row>
    <row r="7402" spans="10:10">
      <c r="J7402" s="273"/>
    </row>
    <row r="7403" spans="10:10">
      <c r="J7403" s="273"/>
    </row>
    <row r="7404" spans="10:10">
      <c r="J7404" s="273"/>
    </row>
    <row r="7405" spans="10:10">
      <c r="J7405" s="273"/>
    </row>
    <row r="7406" spans="10:10">
      <c r="J7406" s="273"/>
    </row>
    <row r="7407" spans="10:10">
      <c r="J7407" s="273"/>
    </row>
    <row r="7408" spans="10:10">
      <c r="J7408" s="273"/>
    </row>
    <row r="7409" spans="10:10">
      <c r="J7409" s="273"/>
    </row>
    <row r="7410" spans="10:10">
      <c r="J7410" s="273"/>
    </row>
    <row r="7411" spans="10:10">
      <c r="J7411" s="273"/>
    </row>
    <row r="7412" spans="10:10">
      <c r="J7412" s="273"/>
    </row>
    <row r="7413" spans="10:10">
      <c r="J7413" s="273"/>
    </row>
    <row r="7414" spans="10:10">
      <c r="J7414" s="273"/>
    </row>
    <row r="7415" spans="10:10">
      <c r="J7415" s="273"/>
    </row>
    <row r="7416" spans="10:10">
      <c r="J7416" s="273"/>
    </row>
    <row r="7417" spans="10:10">
      <c r="J7417" s="273"/>
    </row>
    <row r="7418" spans="10:10">
      <c r="J7418" s="273"/>
    </row>
    <row r="7419" spans="10:10">
      <c r="J7419" s="273"/>
    </row>
    <row r="7420" spans="10:10">
      <c r="J7420" s="273"/>
    </row>
    <row r="7421" spans="10:10">
      <c r="J7421" s="273"/>
    </row>
    <row r="7422" spans="10:10">
      <c r="J7422" s="273"/>
    </row>
    <row r="7423" spans="10:10">
      <c r="J7423" s="273"/>
    </row>
    <row r="7424" spans="10:10">
      <c r="J7424" s="273"/>
    </row>
    <row r="7425" spans="10:10">
      <c r="J7425" s="273"/>
    </row>
    <row r="7426" spans="10:10">
      <c r="J7426" s="273"/>
    </row>
    <row r="7427" spans="10:10">
      <c r="J7427" s="273"/>
    </row>
    <row r="7428" spans="10:10">
      <c r="J7428" s="273"/>
    </row>
    <row r="7429" spans="10:10">
      <c r="J7429" s="273"/>
    </row>
    <row r="7430" spans="10:10">
      <c r="J7430" s="273"/>
    </row>
    <row r="7431" spans="10:10">
      <c r="J7431" s="273"/>
    </row>
    <row r="7432" spans="10:10">
      <c r="J7432" s="273"/>
    </row>
    <row r="7433" spans="10:10">
      <c r="J7433" s="273"/>
    </row>
    <row r="7434" spans="10:10">
      <c r="J7434" s="273"/>
    </row>
    <row r="7435" spans="10:10">
      <c r="J7435" s="273"/>
    </row>
    <row r="7436" spans="10:10">
      <c r="J7436" s="273"/>
    </row>
    <row r="7437" spans="10:10">
      <c r="J7437" s="273"/>
    </row>
    <row r="7438" spans="10:10">
      <c r="J7438" s="273"/>
    </row>
    <row r="7439" spans="10:10">
      <c r="J7439" s="273"/>
    </row>
    <row r="7440" spans="10:10">
      <c r="J7440" s="273"/>
    </row>
    <row r="7441" spans="10:10">
      <c r="J7441" s="273"/>
    </row>
    <row r="7442" spans="10:10">
      <c r="J7442" s="273"/>
    </row>
    <row r="7443" spans="10:10">
      <c r="J7443" s="273"/>
    </row>
    <row r="7444" spans="10:10">
      <c r="J7444" s="273"/>
    </row>
    <row r="7445" spans="10:10">
      <c r="J7445" s="273"/>
    </row>
    <row r="7446" spans="10:10">
      <c r="J7446" s="273"/>
    </row>
    <row r="7447" spans="10:10">
      <c r="J7447" s="273"/>
    </row>
    <row r="7448" spans="10:10">
      <c r="J7448" s="273"/>
    </row>
    <row r="7449" spans="10:10">
      <c r="J7449" s="273"/>
    </row>
    <row r="7450" spans="10:10">
      <c r="J7450" s="273"/>
    </row>
    <row r="7451" spans="10:10">
      <c r="J7451" s="273"/>
    </row>
    <row r="7452" spans="10:10">
      <c r="J7452" s="273"/>
    </row>
    <row r="7453" spans="10:10">
      <c r="J7453" s="273"/>
    </row>
    <row r="7454" spans="10:10">
      <c r="J7454" s="273"/>
    </row>
    <row r="7455" spans="10:10">
      <c r="J7455" s="273"/>
    </row>
    <row r="7456" spans="10:10">
      <c r="J7456" s="273"/>
    </row>
    <row r="7457" spans="10:10">
      <c r="J7457" s="273"/>
    </row>
    <row r="7458" spans="10:10">
      <c r="J7458" s="273"/>
    </row>
    <row r="7459" spans="10:10">
      <c r="J7459" s="273"/>
    </row>
    <row r="7460" spans="10:10">
      <c r="J7460" s="273"/>
    </row>
    <row r="7461" spans="10:10">
      <c r="J7461" s="273"/>
    </row>
    <row r="7462" spans="10:10">
      <c r="J7462" s="273"/>
    </row>
    <row r="7463" spans="10:10">
      <c r="J7463" s="273"/>
    </row>
    <row r="7464" spans="10:10">
      <c r="J7464" s="273"/>
    </row>
    <row r="7465" spans="10:10">
      <c r="J7465" s="273"/>
    </row>
    <row r="7466" spans="10:10">
      <c r="J7466" s="273"/>
    </row>
    <row r="7467" spans="10:10">
      <c r="J7467" s="273"/>
    </row>
    <row r="7468" spans="10:10">
      <c r="J7468" s="273"/>
    </row>
    <row r="7469" spans="10:10">
      <c r="J7469" s="273"/>
    </row>
    <row r="7470" spans="10:10">
      <c r="J7470" s="273"/>
    </row>
    <row r="7471" spans="10:10">
      <c r="J7471" s="273"/>
    </row>
    <row r="7472" spans="10:10">
      <c r="J7472" s="273"/>
    </row>
    <row r="7473" spans="10:10">
      <c r="J7473" s="273"/>
    </row>
    <row r="7474" spans="10:10">
      <c r="J7474" s="273"/>
    </row>
    <row r="7475" spans="10:10">
      <c r="J7475" s="273"/>
    </row>
    <row r="7476" spans="10:10">
      <c r="J7476" s="273"/>
    </row>
    <row r="7477" spans="10:10">
      <c r="J7477" s="273"/>
    </row>
    <row r="7478" spans="10:10">
      <c r="J7478" s="273"/>
    </row>
    <row r="7479" spans="10:10">
      <c r="J7479" s="273"/>
    </row>
    <row r="7480" spans="10:10">
      <c r="J7480" s="273"/>
    </row>
    <row r="7481" spans="10:10">
      <c r="J7481" s="273"/>
    </row>
    <row r="7482" spans="10:10">
      <c r="J7482" s="273"/>
    </row>
    <row r="7483" spans="10:10">
      <c r="J7483" s="273"/>
    </row>
    <row r="7484" spans="10:10">
      <c r="J7484" s="273"/>
    </row>
    <row r="7485" spans="10:10">
      <c r="J7485" s="273"/>
    </row>
    <row r="7486" spans="10:10">
      <c r="J7486" s="273"/>
    </row>
    <row r="7487" spans="10:10">
      <c r="J7487" s="273"/>
    </row>
    <row r="7488" spans="10:10">
      <c r="J7488" s="273"/>
    </row>
    <row r="7489" spans="10:10">
      <c r="J7489" s="273"/>
    </row>
    <row r="7490" spans="10:10">
      <c r="J7490" s="273"/>
    </row>
    <row r="7491" spans="10:10">
      <c r="J7491" s="273"/>
    </row>
    <row r="7492" spans="10:10">
      <c r="J7492" s="273"/>
    </row>
    <row r="7493" spans="10:10">
      <c r="J7493" s="273"/>
    </row>
    <row r="7494" spans="10:10">
      <c r="J7494" s="273"/>
    </row>
    <row r="7495" spans="10:10">
      <c r="J7495" s="273"/>
    </row>
    <row r="7496" spans="10:10">
      <c r="J7496" s="273"/>
    </row>
    <row r="7497" spans="10:10">
      <c r="J7497" s="273"/>
    </row>
    <row r="7498" spans="10:10">
      <c r="J7498" s="273"/>
    </row>
    <row r="7499" spans="10:10">
      <c r="J7499" s="273"/>
    </row>
    <row r="7500" spans="10:10">
      <c r="J7500" s="273"/>
    </row>
    <row r="7501" spans="10:10">
      <c r="J7501" s="273"/>
    </row>
    <row r="7502" spans="10:10">
      <c r="J7502" s="273"/>
    </row>
    <row r="7503" spans="10:10">
      <c r="J7503" s="273"/>
    </row>
    <row r="7504" spans="10:10">
      <c r="J7504" s="273"/>
    </row>
    <row r="7505" spans="10:10">
      <c r="J7505" s="273"/>
    </row>
    <row r="7506" spans="10:10">
      <c r="J7506" s="273"/>
    </row>
    <row r="7507" spans="10:10">
      <c r="J7507" s="273"/>
    </row>
    <row r="7508" spans="10:10">
      <c r="J7508" s="273"/>
    </row>
    <row r="7509" spans="10:10">
      <c r="J7509" s="273"/>
    </row>
    <row r="7510" spans="10:10">
      <c r="J7510" s="273"/>
    </row>
    <row r="7511" spans="10:10">
      <c r="J7511" s="273"/>
    </row>
    <row r="7512" spans="10:10">
      <c r="J7512" s="273"/>
    </row>
    <row r="7513" spans="10:10">
      <c r="J7513" s="273"/>
    </row>
    <row r="7514" spans="10:10">
      <c r="J7514" s="273"/>
    </row>
    <row r="7515" spans="10:10">
      <c r="J7515" s="273"/>
    </row>
    <row r="7516" spans="10:10">
      <c r="J7516" s="273"/>
    </row>
    <row r="7517" spans="10:10">
      <c r="J7517" s="273"/>
    </row>
    <row r="7518" spans="10:10">
      <c r="J7518" s="273"/>
    </row>
    <row r="7519" spans="10:10">
      <c r="J7519" s="273"/>
    </row>
    <row r="7520" spans="10:10">
      <c r="J7520" s="273"/>
    </row>
    <row r="7521" spans="10:10">
      <c r="J7521" s="273"/>
    </row>
    <row r="7522" spans="10:10">
      <c r="J7522" s="273"/>
    </row>
    <row r="7523" spans="10:10">
      <c r="J7523" s="273"/>
    </row>
    <row r="7524" spans="10:10">
      <c r="J7524" s="273"/>
    </row>
    <row r="7525" spans="10:10">
      <c r="J7525" s="273"/>
    </row>
    <row r="7526" spans="10:10">
      <c r="J7526" s="273"/>
    </row>
    <row r="7527" spans="10:10">
      <c r="J7527" s="273"/>
    </row>
    <row r="7528" spans="10:10">
      <c r="J7528" s="273"/>
    </row>
    <row r="7529" spans="10:10">
      <c r="J7529" s="273"/>
    </row>
    <row r="7530" spans="10:10">
      <c r="J7530" s="273"/>
    </row>
    <row r="7531" spans="10:10">
      <c r="J7531" s="273"/>
    </row>
    <row r="7532" spans="10:10">
      <c r="J7532" s="273"/>
    </row>
    <row r="7533" spans="10:10">
      <c r="J7533" s="273"/>
    </row>
    <row r="7534" spans="10:10">
      <c r="J7534" s="273"/>
    </row>
    <row r="7535" spans="10:10">
      <c r="J7535" s="273"/>
    </row>
    <row r="7536" spans="10:10">
      <c r="J7536" s="273"/>
    </row>
    <row r="7537" spans="10:10">
      <c r="J7537" s="273"/>
    </row>
    <row r="7538" spans="10:10">
      <c r="J7538" s="273"/>
    </row>
    <row r="7539" spans="10:10">
      <c r="J7539" s="273"/>
    </row>
    <row r="7540" spans="10:10">
      <c r="J7540" s="273"/>
    </row>
    <row r="7541" spans="10:10">
      <c r="J7541" s="273"/>
    </row>
    <row r="7542" spans="10:10">
      <c r="J7542" s="273"/>
    </row>
    <row r="7543" spans="10:10">
      <c r="J7543" s="273"/>
    </row>
    <row r="7544" spans="10:10">
      <c r="J7544" s="273"/>
    </row>
    <row r="7545" spans="10:10">
      <c r="J7545" s="273"/>
    </row>
    <row r="7546" spans="10:10">
      <c r="J7546" s="273"/>
    </row>
    <row r="7547" spans="10:10">
      <c r="J7547" s="273"/>
    </row>
    <row r="7548" spans="10:10">
      <c r="J7548" s="273"/>
    </row>
    <row r="7549" spans="10:10">
      <c r="J7549" s="273"/>
    </row>
    <row r="7550" spans="10:10">
      <c r="J7550" s="273"/>
    </row>
    <row r="7551" spans="10:10">
      <c r="J7551" s="273"/>
    </row>
    <row r="7552" spans="10:10">
      <c r="J7552" s="273"/>
    </row>
    <row r="7553" spans="10:10">
      <c r="J7553" s="273"/>
    </row>
    <row r="7554" spans="10:10">
      <c r="J7554" s="273"/>
    </row>
    <row r="7555" spans="10:10">
      <c r="J7555" s="273"/>
    </row>
    <row r="7556" spans="10:10">
      <c r="J7556" s="273"/>
    </row>
    <row r="7557" spans="10:10">
      <c r="J7557" s="273"/>
    </row>
    <row r="7558" spans="10:10">
      <c r="J7558" s="273"/>
    </row>
    <row r="7559" spans="10:10">
      <c r="J7559" s="273"/>
    </row>
    <row r="7560" spans="10:10">
      <c r="J7560" s="273"/>
    </row>
    <row r="7561" spans="10:10">
      <c r="J7561" s="273"/>
    </row>
    <row r="7562" spans="10:10">
      <c r="J7562" s="273"/>
    </row>
    <row r="7563" spans="10:10">
      <c r="J7563" s="273"/>
    </row>
    <row r="7564" spans="10:10">
      <c r="J7564" s="273"/>
    </row>
    <row r="7565" spans="10:10">
      <c r="J7565" s="273"/>
    </row>
    <row r="7566" spans="10:10">
      <c r="J7566" s="273"/>
    </row>
    <row r="7567" spans="10:10">
      <c r="J7567" s="273"/>
    </row>
    <row r="7568" spans="10:10">
      <c r="J7568" s="273"/>
    </row>
    <row r="7569" spans="10:10">
      <c r="J7569" s="273"/>
    </row>
    <row r="7570" spans="10:10">
      <c r="J7570" s="273"/>
    </row>
    <row r="7571" spans="10:10">
      <c r="J7571" s="273"/>
    </row>
    <row r="7572" spans="10:10">
      <c r="J7572" s="273"/>
    </row>
    <row r="7573" spans="10:10">
      <c r="J7573" s="273"/>
    </row>
    <row r="7574" spans="10:10">
      <c r="J7574" s="273"/>
    </row>
    <row r="7575" spans="10:10">
      <c r="J7575" s="273"/>
    </row>
    <row r="7576" spans="10:10">
      <c r="J7576" s="273"/>
    </row>
    <row r="7577" spans="10:10">
      <c r="J7577" s="273"/>
    </row>
    <row r="7578" spans="10:10">
      <c r="J7578" s="273"/>
    </row>
    <row r="7579" spans="10:10">
      <c r="J7579" s="273"/>
    </row>
    <row r="7580" spans="10:10">
      <c r="J7580" s="273"/>
    </row>
    <row r="7581" spans="10:10">
      <c r="J7581" s="273"/>
    </row>
    <row r="7582" spans="10:10">
      <c r="J7582" s="273"/>
    </row>
    <row r="7583" spans="10:10">
      <c r="J7583" s="273"/>
    </row>
    <row r="7584" spans="10:10">
      <c r="J7584" s="273"/>
    </row>
    <row r="7585" spans="10:10">
      <c r="J7585" s="273"/>
    </row>
    <row r="7586" spans="10:10">
      <c r="J7586" s="273"/>
    </row>
    <row r="7587" spans="10:10">
      <c r="J7587" s="273"/>
    </row>
    <row r="7588" spans="10:10">
      <c r="J7588" s="273"/>
    </row>
    <row r="7589" spans="10:10">
      <c r="J7589" s="273"/>
    </row>
    <row r="7590" spans="10:10">
      <c r="J7590" s="273"/>
    </row>
    <row r="7591" spans="10:10">
      <c r="J7591" s="273"/>
    </row>
    <row r="7592" spans="10:10">
      <c r="J7592" s="273"/>
    </row>
    <row r="7593" spans="10:10">
      <c r="J7593" s="273"/>
    </row>
    <row r="7594" spans="10:10">
      <c r="J7594" s="273"/>
    </row>
    <row r="7595" spans="10:10">
      <c r="J7595" s="273"/>
    </row>
    <row r="7596" spans="10:10">
      <c r="J7596" s="273"/>
    </row>
    <row r="7597" spans="10:10">
      <c r="J7597" s="273"/>
    </row>
    <row r="7598" spans="10:10">
      <c r="J7598" s="273"/>
    </row>
    <row r="7599" spans="10:10">
      <c r="J7599" s="273"/>
    </row>
    <row r="7600" spans="10:10">
      <c r="J7600" s="273"/>
    </row>
    <row r="7601" spans="10:10">
      <c r="J7601" s="273"/>
    </row>
    <row r="7602" spans="10:10">
      <c r="J7602" s="273"/>
    </row>
    <row r="7603" spans="10:10">
      <c r="J7603" s="273"/>
    </row>
    <row r="7604" spans="10:10">
      <c r="J7604" s="273"/>
    </row>
    <row r="7605" spans="10:10">
      <c r="J7605" s="273"/>
    </row>
    <row r="7606" spans="10:10">
      <c r="J7606" s="273"/>
    </row>
    <row r="7607" spans="10:10">
      <c r="J7607" s="273"/>
    </row>
    <row r="7608" spans="10:10">
      <c r="J7608" s="273"/>
    </row>
    <row r="7609" spans="10:10">
      <c r="J7609" s="273"/>
    </row>
    <row r="7610" spans="10:10">
      <c r="J7610" s="273"/>
    </row>
    <row r="7611" spans="10:10">
      <c r="J7611" s="273"/>
    </row>
    <row r="7612" spans="10:10">
      <c r="J7612" s="273"/>
    </row>
    <row r="7613" spans="10:10">
      <c r="J7613" s="273"/>
    </row>
    <row r="7614" spans="10:10">
      <c r="J7614" s="273"/>
    </row>
    <row r="7615" spans="10:10">
      <c r="J7615" s="273"/>
    </row>
    <row r="7616" spans="10:10">
      <c r="J7616" s="273"/>
    </row>
    <row r="7617" spans="10:10">
      <c r="J7617" s="273"/>
    </row>
    <row r="7618" spans="10:10">
      <c r="J7618" s="273"/>
    </row>
    <row r="7619" spans="10:10">
      <c r="J7619" s="273"/>
    </row>
    <row r="7620" spans="10:10">
      <c r="J7620" s="273"/>
    </row>
    <row r="7621" spans="10:10">
      <c r="J7621" s="273"/>
    </row>
    <row r="7622" spans="10:10">
      <c r="J7622" s="273"/>
    </row>
    <row r="7623" spans="10:10">
      <c r="J7623" s="273"/>
    </row>
    <row r="7624" spans="10:10">
      <c r="J7624" s="273"/>
    </row>
    <row r="7625" spans="10:10">
      <c r="J7625" s="273"/>
    </row>
    <row r="7626" spans="10:10">
      <c r="J7626" s="273"/>
    </row>
    <row r="7627" spans="10:10">
      <c r="J7627" s="273"/>
    </row>
    <row r="7628" spans="10:10">
      <c r="J7628" s="273"/>
    </row>
    <row r="7629" spans="10:10">
      <c r="J7629" s="273"/>
    </row>
    <row r="7630" spans="10:10">
      <c r="J7630" s="273"/>
    </row>
    <row r="7631" spans="10:10">
      <c r="J7631" s="273"/>
    </row>
    <row r="7632" spans="10:10">
      <c r="J7632" s="273"/>
    </row>
    <row r="7633" spans="10:10">
      <c r="J7633" s="273"/>
    </row>
    <row r="7634" spans="10:10">
      <c r="J7634" s="273"/>
    </row>
    <row r="7635" spans="10:10">
      <c r="J7635" s="273"/>
    </row>
    <row r="7636" spans="10:10">
      <c r="J7636" s="273"/>
    </row>
    <row r="7637" spans="10:10">
      <c r="J7637" s="273"/>
    </row>
    <row r="7638" spans="10:10">
      <c r="J7638" s="273"/>
    </row>
    <row r="7639" spans="10:10">
      <c r="J7639" s="273"/>
    </row>
    <row r="7640" spans="10:10">
      <c r="J7640" s="273"/>
    </row>
    <row r="7641" spans="10:10">
      <c r="J7641" s="273"/>
    </row>
    <row r="7642" spans="10:10">
      <c r="J7642" s="273"/>
    </row>
    <row r="7643" spans="10:10">
      <c r="J7643" s="273"/>
    </row>
    <row r="7644" spans="10:10">
      <c r="J7644" s="273"/>
    </row>
    <row r="7645" spans="10:10">
      <c r="J7645" s="273"/>
    </row>
    <row r="7646" spans="10:10">
      <c r="J7646" s="273"/>
    </row>
    <row r="7647" spans="10:10">
      <c r="J7647" s="273"/>
    </row>
    <row r="7648" spans="10:10">
      <c r="J7648" s="273"/>
    </row>
    <row r="7649" spans="10:10">
      <c r="J7649" s="273"/>
    </row>
    <row r="7650" spans="10:10">
      <c r="J7650" s="273"/>
    </row>
    <row r="7651" spans="10:10">
      <c r="J7651" s="273"/>
    </row>
    <row r="7652" spans="10:10">
      <c r="J7652" s="273"/>
    </row>
    <row r="7653" spans="10:10">
      <c r="J7653" s="273"/>
    </row>
    <row r="7654" spans="10:10">
      <c r="J7654" s="273"/>
    </row>
    <row r="7655" spans="10:10">
      <c r="J7655" s="273"/>
    </row>
    <row r="7656" spans="10:10">
      <c r="J7656" s="273"/>
    </row>
    <row r="7657" spans="10:10">
      <c r="J7657" s="273"/>
    </row>
    <row r="7658" spans="10:10">
      <c r="J7658" s="273"/>
    </row>
    <row r="7659" spans="10:10">
      <c r="J7659" s="273"/>
    </row>
    <row r="7660" spans="10:10">
      <c r="J7660" s="273"/>
    </row>
    <row r="7661" spans="10:10">
      <c r="J7661" s="273"/>
    </row>
    <row r="7662" spans="10:10">
      <c r="J7662" s="273"/>
    </row>
    <row r="7663" spans="10:10">
      <c r="J7663" s="273"/>
    </row>
    <row r="7664" spans="10:10">
      <c r="J7664" s="273"/>
    </row>
    <row r="7665" spans="10:10">
      <c r="J7665" s="273"/>
    </row>
    <row r="7666" spans="10:10">
      <c r="J7666" s="273"/>
    </row>
    <row r="7667" spans="10:10">
      <c r="J7667" s="273"/>
    </row>
    <row r="7668" spans="10:10">
      <c r="J7668" s="273"/>
    </row>
    <row r="7669" spans="10:10">
      <c r="J7669" s="273"/>
    </row>
    <row r="7670" spans="10:10">
      <c r="J7670" s="273"/>
    </row>
    <row r="7671" spans="10:10">
      <c r="J7671" s="273"/>
    </row>
    <row r="7672" spans="10:10">
      <c r="J7672" s="273"/>
    </row>
    <row r="7673" spans="10:10">
      <c r="J7673" s="273"/>
    </row>
    <row r="7674" spans="10:10">
      <c r="J7674" s="273"/>
    </row>
    <row r="7675" spans="10:10">
      <c r="J7675" s="273"/>
    </row>
    <row r="7676" spans="10:10">
      <c r="J7676" s="273"/>
    </row>
    <row r="7677" spans="10:10">
      <c r="J7677" s="273"/>
    </row>
    <row r="7678" spans="10:10">
      <c r="J7678" s="273"/>
    </row>
    <row r="7679" spans="10:10">
      <c r="J7679" s="273"/>
    </row>
    <row r="7680" spans="10:10">
      <c r="J7680" s="273"/>
    </row>
    <row r="7681" spans="10:10">
      <c r="J7681" s="273"/>
    </row>
    <row r="7682" spans="10:10">
      <c r="J7682" s="273"/>
    </row>
    <row r="7683" spans="10:10">
      <c r="J7683" s="273"/>
    </row>
    <row r="7684" spans="10:10">
      <c r="J7684" s="273"/>
    </row>
    <row r="7685" spans="10:10">
      <c r="J7685" s="273"/>
    </row>
    <row r="7686" spans="10:10">
      <c r="J7686" s="273"/>
    </row>
    <row r="7687" spans="10:10">
      <c r="J7687" s="273"/>
    </row>
    <row r="7688" spans="10:10">
      <c r="J7688" s="273"/>
    </row>
    <row r="7689" spans="10:10">
      <c r="J7689" s="273"/>
    </row>
    <row r="7690" spans="10:10">
      <c r="J7690" s="273"/>
    </row>
    <row r="7691" spans="10:10">
      <c r="J7691" s="273"/>
    </row>
    <row r="7692" spans="10:10">
      <c r="J7692" s="273"/>
    </row>
    <row r="7693" spans="10:10">
      <c r="J7693" s="273"/>
    </row>
    <row r="7694" spans="10:10">
      <c r="J7694" s="273"/>
    </row>
    <row r="7695" spans="10:10">
      <c r="J7695" s="273"/>
    </row>
    <row r="7696" spans="10:10">
      <c r="J7696" s="273"/>
    </row>
    <row r="7697" spans="10:10">
      <c r="J7697" s="273"/>
    </row>
    <row r="7698" spans="10:10">
      <c r="J7698" s="273"/>
    </row>
    <row r="7699" spans="10:10">
      <c r="J7699" s="273"/>
    </row>
    <row r="7700" spans="10:10">
      <c r="J7700" s="273"/>
    </row>
    <row r="7701" spans="10:10">
      <c r="J7701" s="273"/>
    </row>
    <row r="7702" spans="10:10">
      <c r="J7702" s="273"/>
    </row>
    <row r="7703" spans="10:10">
      <c r="J7703" s="273"/>
    </row>
    <row r="7704" spans="10:10">
      <c r="J7704" s="273"/>
    </row>
    <row r="7705" spans="10:10">
      <c r="J7705" s="273"/>
    </row>
    <row r="7706" spans="10:10">
      <c r="J7706" s="273"/>
    </row>
    <row r="7707" spans="10:10">
      <c r="J7707" s="273"/>
    </row>
    <row r="7708" spans="10:10">
      <c r="J7708" s="273"/>
    </row>
    <row r="7709" spans="10:10">
      <c r="J7709" s="273"/>
    </row>
    <row r="7710" spans="10:10">
      <c r="J7710" s="273"/>
    </row>
    <row r="7711" spans="10:10">
      <c r="J7711" s="273"/>
    </row>
    <row r="7712" spans="10:10">
      <c r="J7712" s="273"/>
    </row>
    <row r="7713" spans="10:10">
      <c r="J7713" s="273"/>
    </row>
    <row r="7714" spans="10:10">
      <c r="J7714" s="273"/>
    </row>
    <row r="7715" spans="10:10">
      <c r="J7715" s="273"/>
    </row>
    <row r="7716" spans="10:10">
      <c r="J7716" s="273"/>
    </row>
    <row r="7717" spans="10:10">
      <c r="J7717" s="273"/>
    </row>
    <row r="7718" spans="10:10">
      <c r="J7718" s="273"/>
    </row>
    <row r="7719" spans="10:10">
      <c r="J7719" s="273"/>
    </row>
    <row r="7720" spans="10:10">
      <c r="J7720" s="273"/>
    </row>
    <row r="7721" spans="10:10">
      <c r="J7721" s="273"/>
    </row>
    <row r="7722" spans="10:10">
      <c r="J7722" s="273"/>
    </row>
    <row r="7723" spans="10:10">
      <c r="J7723" s="273"/>
    </row>
    <row r="7724" spans="10:10">
      <c r="J7724" s="273"/>
    </row>
    <row r="7725" spans="10:10">
      <c r="J7725" s="273"/>
    </row>
    <row r="7726" spans="10:10">
      <c r="J7726" s="273"/>
    </row>
    <row r="7727" spans="10:10">
      <c r="J7727" s="273"/>
    </row>
    <row r="7728" spans="10:10">
      <c r="J7728" s="273"/>
    </row>
    <row r="7729" spans="10:10">
      <c r="J7729" s="273"/>
    </row>
    <row r="7730" spans="10:10">
      <c r="J7730" s="273"/>
    </row>
    <row r="7731" spans="10:10">
      <c r="J7731" s="273"/>
    </row>
    <row r="7732" spans="10:10">
      <c r="J7732" s="273"/>
    </row>
    <row r="7733" spans="10:10">
      <c r="J7733" s="273"/>
    </row>
    <row r="7734" spans="10:10">
      <c r="J7734" s="273"/>
    </row>
    <row r="7735" spans="10:10">
      <c r="J7735" s="273"/>
    </row>
    <row r="7736" spans="10:10">
      <c r="J7736" s="273"/>
    </row>
    <row r="7737" spans="10:10">
      <c r="J7737" s="273"/>
    </row>
    <row r="7738" spans="10:10">
      <c r="J7738" s="273"/>
    </row>
    <row r="7739" spans="10:10">
      <c r="J7739" s="273"/>
    </row>
    <row r="7740" spans="10:10">
      <c r="J7740" s="273"/>
    </row>
    <row r="7741" spans="10:10">
      <c r="J7741" s="273"/>
    </row>
    <row r="7742" spans="10:10">
      <c r="J7742" s="273"/>
    </row>
    <row r="7743" spans="10:10">
      <c r="J7743" s="273"/>
    </row>
    <row r="7744" spans="10:10">
      <c r="J7744" s="273"/>
    </row>
    <row r="7745" spans="10:10">
      <c r="J7745" s="273"/>
    </row>
    <row r="7746" spans="10:10">
      <c r="J7746" s="273"/>
    </row>
    <row r="7747" spans="10:10">
      <c r="J7747" s="273"/>
    </row>
    <row r="7748" spans="10:10">
      <c r="J7748" s="273"/>
    </row>
    <row r="7749" spans="10:10">
      <c r="J7749" s="273"/>
    </row>
    <row r="7750" spans="10:10">
      <c r="J7750" s="273"/>
    </row>
    <row r="7751" spans="10:10">
      <c r="J7751" s="273"/>
    </row>
    <row r="7752" spans="10:10">
      <c r="J7752" s="273"/>
    </row>
    <row r="7753" spans="10:10">
      <c r="J7753" s="273"/>
    </row>
    <row r="7754" spans="10:10">
      <c r="J7754" s="273"/>
    </row>
    <row r="7755" spans="10:10">
      <c r="J7755" s="273"/>
    </row>
    <row r="7756" spans="10:10">
      <c r="J7756" s="273"/>
    </row>
    <row r="7757" spans="10:10">
      <c r="J7757" s="273"/>
    </row>
    <row r="7758" spans="10:10">
      <c r="J7758" s="273"/>
    </row>
    <row r="7759" spans="10:10">
      <c r="J7759" s="273"/>
    </row>
    <row r="7760" spans="10:10">
      <c r="J7760" s="273"/>
    </row>
    <row r="7761" spans="10:10">
      <c r="J7761" s="273"/>
    </row>
    <row r="7762" spans="10:10">
      <c r="J7762" s="273"/>
    </row>
    <row r="7763" spans="10:10">
      <c r="J7763" s="273"/>
    </row>
    <row r="7764" spans="10:10">
      <c r="J7764" s="273"/>
    </row>
    <row r="7765" spans="10:10">
      <c r="J7765" s="273"/>
    </row>
    <row r="7766" spans="10:10">
      <c r="J7766" s="273"/>
    </row>
    <row r="7767" spans="10:10">
      <c r="J7767" s="273"/>
    </row>
    <row r="7768" spans="10:10">
      <c r="J7768" s="273"/>
    </row>
    <row r="7769" spans="10:10">
      <c r="J7769" s="273"/>
    </row>
    <row r="7770" spans="10:10">
      <c r="J7770" s="273"/>
    </row>
    <row r="7771" spans="10:10">
      <c r="J7771" s="273"/>
    </row>
    <row r="7772" spans="10:10">
      <c r="J7772" s="273"/>
    </row>
    <row r="7773" spans="10:10">
      <c r="J7773" s="273"/>
    </row>
    <row r="7774" spans="10:10">
      <c r="J7774" s="273"/>
    </row>
    <row r="7775" spans="10:10">
      <c r="J7775" s="273"/>
    </row>
    <row r="7776" spans="10:10">
      <c r="J7776" s="273"/>
    </row>
    <row r="7777" spans="10:10">
      <c r="J7777" s="273"/>
    </row>
    <row r="7778" spans="10:10">
      <c r="J7778" s="273"/>
    </row>
    <row r="7779" spans="10:10">
      <c r="J7779" s="273"/>
    </row>
    <row r="7780" spans="10:10">
      <c r="J7780" s="273"/>
    </row>
    <row r="7781" spans="10:10">
      <c r="J7781" s="273"/>
    </row>
    <row r="7782" spans="10:10">
      <c r="J7782" s="273"/>
    </row>
    <row r="7783" spans="10:10">
      <c r="J7783" s="273"/>
    </row>
    <row r="7784" spans="10:10">
      <c r="J7784" s="273"/>
    </row>
    <row r="7785" spans="10:10">
      <c r="J7785" s="273"/>
    </row>
    <row r="7786" spans="10:10">
      <c r="J7786" s="273"/>
    </row>
    <row r="7787" spans="10:10">
      <c r="J7787" s="273"/>
    </row>
    <row r="7788" spans="10:10">
      <c r="J7788" s="273"/>
    </row>
    <row r="7789" spans="10:10">
      <c r="J7789" s="273"/>
    </row>
    <row r="7790" spans="10:10">
      <c r="J7790" s="273"/>
    </row>
    <row r="7791" spans="10:10">
      <c r="J7791" s="273"/>
    </row>
    <row r="7792" spans="10:10">
      <c r="J7792" s="273"/>
    </row>
    <row r="7793" spans="10:10">
      <c r="J7793" s="273"/>
    </row>
    <row r="7794" spans="10:10">
      <c r="J7794" s="273"/>
    </row>
    <row r="7795" spans="10:10">
      <c r="J7795" s="273"/>
    </row>
    <row r="7796" spans="10:10">
      <c r="J7796" s="273"/>
    </row>
    <row r="7797" spans="10:10">
      <c r="J7797" s="273"/>
    </row>
    <row r="7798" spans="10:10">
      <c r="J7798" s="273"/>
    </row>
    <row r="7799" spans="10:10">
      <c r="J7799" s="273"/>
    </row>
    <row r="7800" spans="10:10">
      <c r="J7800" s="273"/>
    </row>
    <row r="7801" spans="10:10">
      <c r="J7801" s="273"/>
    </row>
    <row r="7802" spans="10:10">
      <c r="J7802" s="273"/>
    </row>
    <row r="7803" spans="10:10">
      <c r="J7803" s="273"/>
    </row>
    <row r="7804" spans="10:10">
      <c r="J7804" s="273"/>
    </row>
    <row r="7805" spans="10:10">
      <c r="J7805" s="273"/>
    </row>
    <row r="7806" spans="10:10">
      <c r="J7806" s="273"/>
    </row>
    <row r="7807" spans="10:10">
      <c r="J7807" s="273"/>
    </row>
    <row r="7808" spans="10:10">
      <c r="J7808" s="273"/>
    </row>
    <row r="7809" spans="10:10">
      <c r="J7809" s="273"/>
    </row>
    <row r="7810" spans="10:10">
      <c r="J7810" s="273"/>
    </row>
    <row r="7811" spans="10:10">
      <c r="J7811" s="273"/>
    </row>
    <row r="7812" spans="10:10">
      <c r="J7812" s="273"/>
    </row>
    <row r="7813" spans="10:10">
      <c r="J7813" s="273"/>
    </row>
    <row r="7814" spans="10:10">
      <c r="J7814" s="273"/>
    </row>
    <row r="7815" spans="10:10">
      <c r="J7815" s="273"/>
    </row>
    <row r="7816" spans="10:10">
      <c r="J7816" s="273"/>
    </row>
    <row r="7817" spans="10:10">
      <c r="J7817" s="273"/>
    </row>
    <row r="7818" spans="10:10">
      <c r="J7818" s="273"/>
    </row>
    <row r="7819" spans="10:10">
      <c r="J7819" s="273"/>
    </row>
    <row r="7820" spans="10:10">
      <c r="J7820" s="273"/>
    </row>
    <row r="7821" spans="10:10">
      <c r="J7821" s="273"/>
    </row>
    <row r="7822" spans="10:10">
      <c r="J7822" s="273"/>
    </row>
    <row r="7823" spans="10:10">
      <c r="J7823" s="273"/>
    </row>
    <row r="7824" spans="10:10">
      <c r="J7824" s="273"/>
    </row>
    <row r="7825" spans="10:10">
      <c r="J7825" s="273"/>
    </row>
    <row r="7826" spans="10:10">
      <c r="J7826" s="273"/>
    </row>
    <row r="7827" spans="10:10">
      <c r="J7827" s="273"/>
    </row>
    <row r="7828" spans="10:10">
      <c r="J7828" s="273"/>
    </row>
    <row r="7829" spans="10:10">
      <c r="J7829" s="273"/>
    </row>
    <row r="7830" spans="10:10">
      <c r="J7830" s="273"/>
    </row>
    <row r="7831" spans="10:10">
      <c r="J7831" s="273"/>
    </row>
    <row r="7832" spans="10:10">
      <c r="J7832" s="273"/>
    </row>
    <row r="7833" spans="10:10">
      <c r="J7833" s="273"/>
    </row>
    <row r="7834" spans="10:10">
      <c r="J7834" s="273"/>
    </row>
    <row r="7835" spans="10:10">
      <c r="J7835" s="273"/>
    </row>
    <row r="7836" spans="10:10">
      <c r="J7836" s="273"/>
    </row>
    <row r="7837" spans="10:10">
      <c r="J7837" s="273"/>
    </row>
    <row r="7838" spans="10:10">
      <c r="J7838" s="273"/>
    </row>
    <row r="7839" spans="10:10">
      <c r="J7839" s="273"/>
    </row>
    <row r="7840" spans="10:10">
      <c r="J7840" s="273"/>
    </row>
    <row r="7841" spans="10:10">
      <c r="J7841" s="273"/>
    </row>
    <row r="7842" spans="10:10">
      <c r="J7842" s="273"/>
    </row>
    <row r="7843" spans="10:10">
      <c r="J7843" s="273"/>
    </row>
    <row r="7844" spans="10:10">
      <c r="J7844" s="273"/>
    </row>
    <row r="7845" spans="10:10">
      <c r="J7845" s="273"/>
    </row>
    <row r="7846" spans="10:10">
      <c r="J7846" s="273"/>
    </row>
    <row r="7847" spans="10:10">
      <c r="J7847" s="273"/>
    </row>
    <row r="7848" spans="10:10">
      <c r="J7848" s="273"/>
    </row>
    <row r="7849" spans="10:10">
      <c r="J7849" s="273"/>
    </row>
    <row r="7850" spans="10:10">
      <c r="J7850" s="273"/>
    </row>
    <row r="7851" spans="10:10">
      <c r="J7851" s="273"/>
    </row>
    <row r="7852" spans="10:10">
      <c r="J7852" s="273"/>
    </row>
    <row r="7853" spans="10:10">
      <c r="J7853" s="273"/>
    </row>
    <row r="7854" spans="10:10">
      <c r="J7854" s="273"/>
    </row>
    <row r="7855" spans="10:10">
      <c r="J7855" s="273"/>
    </row>
    <row r="7856" spans="10:10">
      <c r="J7856" s="273"/>
    </row>
    <row r="7857" spans="10:10">
      <c r="J7857" s="273"/>
    </row>
    <row r="7858" spans="10:10">
      <c r="J7858" s="273"/>
    </row>
    <row r="7859" spans="10:10">
      <c r="J7859" s="273"/>
    </row>
    <row r="7860" spans="10:10">
      <c r="J7860" s="273"/>
    </row>
    <row r="7861" spans="10:10">
      <c r="J7861" s="273"/>
    </row>
    <row r="7862" spans="10:10">
      <c r="J7862" s="273"/>
    </row>
    <row r="7863" spans="10:10">
      <c r="J7863" s="273"/>
    </row>
    <row r="7864" spans="10:10">
      <c r="J7864" s="273"/>
    </row>
    <row r="7865" spans="10:10">
      <c r="J7865" s="273"/>
    </row>
    <row r="7866" spans="10:10">
      <c r="J7866" s="273"/>
    </row>
    <row r="7867" spans="10:10">
      <c r="J7867" s="273"/>
    </row>
    <row r="7868" spans="10:10">
      <c r="J7868" s="273"/>
    </row>
    <row r="7869" spans="10:10">
      <c r="J7869" s="273"/>
    </row>
    <row r="7870" spans="10:10">
      <c r="J7870" s="273"/>
    </row>
    <row r="7871" spans="10:10">
      <c r="J7871" s="273"/>
    </row>
    <row r="7872" spans="10:10">
      <c r="J7872" s="273"/>
    </row>
    <row r="7873" spans="10:10">
      <c r="J7873" s="273"/>
    </row>
    <row r="7874" spans="10:10">
      <c r="J7874" s="273"/>
    </row>
    <row r="7875" spans="10:10">
      <c r="J7875" s="273"/>
    </row>
    <row r="7876" spans="10:10">
      <c r="J7876" s="273"/>
    </row>
    <row r="7877" spans="10:10">
      <c r="J7877" s="273"/>
    </row>
    <row r="7878" spans="10:10">
      <c r="J7878" s="273"/>
    </row>
    <row r="7879" spans="10:10">
      <c r="J7879" s="273"/>
    </row>
    <row r="7880" spans="10:10">
      <c r="J7880" s="273"/>
    </row>
    <row r="7881" spans="10:10">
      <c r="J7881" s="273"/>
    </row>
    <row r="7882" spans="10:10">
      <c r="J7882" s="273"/>
    </row>
    <row r="7883" spans="10:10">
      <c r="J7883" s="273"/>
    </row>
    <row r="7884" spans="10:10">
      <c r="J7884" s="273"/>
    </row>
    <row r="7885" spans="10:10">
      <c r="J7885" s="273"/>
    </row>
    <row r="7886" spans="10:10">
      <c r="J7886" s="273"/>
    </row>
    <row r="7887" spans="10:10">
      <c r="J7887" s="273"/>
    </row>
    <row r="7888" spans="10:10">
      <c r="J7888" s="273"/>
    </row>
    <row r="7889" spans="10:10">
      <c r="J7889" s="273"/>
    </row>
    <row r="7890" spans="10:10">
      <c r="J7890" s="273"/>
    </row>
    <row r="7891" spans="10:10">
      <c r="J7891" s="273"/>
    </row>
    <row r="7892" spans="10:10">
      <c r="J7892" s="273"/>
    </row>
    <row r="7893" spans="10:10">
      <c r="J7893" s="273"/>
    </row>
    <row r="7894" spans="10:10">
      <c r="J7894" s="273"/>
    </row>
    <row r="7895" spans="10:10">
      <c r="J7895" s="273"/>
    </row>
    <row r="7896" spans="10:10">
      <c r="J7896" s="273"/>
    </row>
    <row r="7897" spans="10:10">
      <c r="J7897" s="273"/>
    </row>
    <row r="7898" spans="10:10">
      <c r="J7898" s="273"/>
    </row>
    <row r="7899" spans="10:10">
      <c r="J7899" s="273"/>
    </row>
    <row r="7900" spans="10:10">
      <c r="J7900" s="273"/>
    </row>
    <row r="7901" spans="10:10">
      <c r="J7901" s="273"/>
    </row>
    <row r="7902" spans="10:10">
      <c r="J7902" s="273"/>
    </row>
    <row r="7903" spans="10:10">
      <c r="J7903" s="273"/>
    </row>
    <row r="7904" spans="10:10">
      <c r="J7904" s="273"/>
    </row>
    <row r="7905" spans="10:10">
      <c r="J7905" s="273"/>
    </row>
    <row r="7906" spans="10:10">
      <c r="J7906" s="273"/>
    </row>
    <row r="7907" spans="10:10">
      <c r="J7907" s="273"/>
    </row>
    <row r="7908" spans="10:10">
      <c r="J7908" s="273"/>
    </row>
    <row r="7909" spans="10:10">
      <c r="J7909" s="273"/>
    </row>
    <row r="7910" spans="10:10">
      <c r="J7910" s="273"/>
    </row>
    <row r="7911" spans="10:10">
      <c r="J7911" s="273"/>
    </row>
    <row r="7912" spans="10:10">
      <c r="J7912" s="273"/>
    </row>
    <row r="7913" spans="10:10">
      <c r="J7913" s="273"/>
    </row>
    <row r="7914" spans="10:10">
      <c r="J7914" s="273"/>
    </row>
    <row r="7915" spans="10:10">
      <c r="J7915" s="273"/>
    </row>
    <row r="7916" spans="10:10">
      <c r="J7916" s="273"/>
    </row>
    <row r="7917" spans="10:10">
      <c r="J7917" s="273"/>
    </row>
    <row r="7918" spans="10:10">
      <c r="J7918" s="273"/>
    </row>
    <row r="7919" spans="10:10">
      <c r="J7919" s="273"/>
    </row>
    <row r="7920" spans="10:10">
      <c r="J7920" s="273"/>
    </row>
    <row r="7921" spans="10:10">
      <c r="J7921" s="273"/>
    </row>
    <row r="7922" spans="10:10">
      <c r="J7922" s="273"/>
    </row>
    <row r="7923" spans="10:10">
      <c r="J7923" s="273"/>
    </row>
    <row r="7924" spans="10:10">
      <c r="J7924" s="273"/>
    </row>
    <row r="7925" spans="10:10">
      <c r="J7925" s="273"/>
    </row>
    <row r="7926" spans="10:10">
      <c r="J7926" s="273"/>
    </row>
    <row r="7927" spans="10:10">
      <c r="J7927" s="273"/>
    </row>
    <row r="7928" spans="10:10">
      <c r="J7928" s="273"/>
    </row>
    <row r="7929" spans="10:10">
      <c r="J7929" s="273"/>
    </row>
    <row r="7930" spans="10:10">
      <c r="J7930" s="273"/>
    </row>
    <row r="7931" spans="10:10">
      <c r="J7931" s="273"/>
    </row>
    <row r="7932" spans="10:10">
      <c r="J7932" s="273"/>
    </row>
    <row r="7933" spans="10:10">
      <c r="J7933" s="273"/>
    </row>
    <row r="7934" spans="10:10">
      <c r="J7934" s="273"/>
    </row>
    <row r="7935" spans="10:10">
      <c r="J7935" s="273"/>
    </row>
    <row r="7936" spans="10:10">
      <c r="J7936" s="273"/>
    </row>
    <row r="7937" spans="10:10">
      <c r="J7937" s="273"/>
    </row>
    <row r="7938" spans="10:10">
      <c r="J7938" s="273"/>
    </row>
    <row r="7939" spans="10:10">
      <c r="J7939" s="273"/>
    </row>
    <row r="7940" spans="10:10">
      <c r="J7940" s="273"/>
    </row>
    <row r="7941" spans="10:10">
      <c r="J7941" s="273"/>
    </row>
    <row r="7942" spans="10:10">
      <c r="J7942" s="273"/>
    </row>
    <row r="7943" spans="10:10">
      <c r="J7943" s="273"/>
    </row>
    <row r="7944" spans="10:10">
      <c r="J7944" s="273"/>
    </row>
    <row r="7945" spans="10:10">
      <c r="J7945" s="273"/>
    </row>
    <row r="7946" spans="10:10">
      <c r="J7946" s="273"/>
    </row>
    <row r="7947" spans="10:10">
      <c r="J7947" s="273"/>
    </row>
    <row r="7948" spans="10:10">
      <c r="J7948" s="273"/>
    </row>
    <row r="7949" spans="10:10">
      <c r="J7949" s="273"/>
    </row>
    <row r="7950" spans="10:10">
      <c r="J7950" s="273"/>
    </row>
    <row r="7951" spans="10:10">
      <c r="J7951" s="273"/>
    </row>
    <row r="7952" spans="10:10">
      <c r="J7952" s="273"/>
    </row>
    <row r="7953" spans="10:10">
      <c r="J7953" s="273"/>
    </row>
    <row r="7954" spans="10:10">
      <c r="J7954" s="273"/>
    </row>
    <row r="7955" spans="10:10">
      <c r="J7955" s="273"/>
    </row>
    <row r="7956" spans="10:10">
      <c r="J7956" s="273"/>
    </row>
    <row r="7957" spans="10:10">
      <c r="J7957" s="273"/>
    </row>
    <row r="7958" spans="10:10">
      <c r="J7958" s="273"/>
    </row>
    <row r="7959" spans="10:10">
      <c r="J7959" s="273"/>
    </row>
    <row r="7960" spans="10:10">
      <c r="J7960" s="273"/>
    </row>
    <row r="7961" spans="10:10">
      <c r="J7961" s="273"/>
    </row>
    <row r="7962" spans="10:10">
      <c r="J7962" s="273"/>
    </row>
    <row r="7963" spans="10:10">
      <c r="J7963" s="273"/>
    </row>
    <row r="7964" spans="10:10">
      <c r="J7964" s="273"/>
    </row>
    <row r="7965" spans="10:10">
      <c r="J7965" s="273"/>
    </row>
    <row r="7966" spans="10:10">
      <c r="J7966" s="273"/>
    </row>
    <row r="7967" spans="10:10">
      <c r="J7967" s="273"/>
    </row>
    <row r="7968" spans="10:10">
      <c r="J7968" s="273"/>
    </row>
    <row r="7969" spans="10:10">
      <c r="J7969" s="273"/>
    </row>
    <row r="7970" spans="10:10">
      <c r="J7970" s="273"/>
    </row>
    <row r="7971" spans="10:10">
      <c r="J7971" s="273"/>
    </row>
    <row r="7972" spans="10:10">
      <c r="J7972" s="273"/>
    </row>
    <row r="7973" spans="10:10">
      <c r="J7973" s="273"/>
    </row>
    <row r="7974" spans="10:10">
      <c r="J7974" s="273"/>
    </row>
    <row r="7975" spans="10:10">
      <c r="J7975" s="273"/>
    </row>
    <row r="7976" spans="10:10">
      <c r="J7976" s="273"/>
    </row>
    <row r="7977" spans="10:10">
      <c r="J7977" s="273"/>
    </row>
    <row r="7978" spans="10:10">
      <c r="J7978" s="273"/>
    </row>
    <row r="7979" spans="10:10">
      <c r="J7979" s="273"/>
    </row>
    <row r="7980" spans="10:10">
      <c r="J7980" s="273"/>
    </row>
    <row r="7981" spans="10:10">
      <c r="J7981" s="273"/>
    </row>
    <row r="7982" spans="10:10">
      <c r="J7982" s="273"/>
    </row>
    <row r="7983" spans="10:10">
      <c r="J7983" s="273"/>
    </row>
    <row r="7984" spans="10:10">
      <c r="J7984" s="273"/>
    </row>
    <row r="7985" spans="10:10">
      <c r="J7985" s="273"/>
    </row>
    <row r="7986" spans="10:10">
      <c r="J7986" s="273"/>
    </row>
    <row r="7987" spans="10:10">
      <c r="J7987" s="273"/>
    </row>
    <row r="7988" spans="10:10">
      <c r="J7988" s="273"/>
    </row>
    <row r="7989" spans="10:10">
      <c r="J7989" s="273"/>
    </row>
    <row r="7990" spans="10:10">
      <c r="J7990" s="273"/>
    </row>
    <row r="7991" spans="10:10">
      <c r="J7991" s="273"/>
    </row>
    <row r="7992" spans="10:10">
      <c r="J7992" s="273"/>
    </row>
    <row r="7993" spans="10:10">
      <c r="J7993" s="273"/>
    </row>
    <row r="7994" spans="10:10">
      <c r="J7994" s="273"/>
    </row>
    <row r="7995" spans="10:10">
      <c r="J7995" s="273"/>
    </row>
    <row r="7996" spans="10:10">
      <c r="J7996" s="273"/>
    </row>
    <row r="7997" spans="10:10">
      <c r="J7997" s="273"/>
    </row>
    <row r="7998" spans="10:10">
      <c r="J7998" s="273"/>
    </row>
    <row r="7999" spans="10:10">
      <c r="J7999" s="273"/>
    </row>
    <row r="8000" spans="10:10">
      <c r="J8000" s="273"/>
    </row>
    <row r="8001" spans="10:10">
      <c r="J8001" s="273"/>
    </row>
    <row r="8002" spans="10:10">
      <c r="J8002" s="273"/>
    </row>
    <row r="8003" spans="10:10">
      <c r="J8003" s="273"/>
    </row>
    <row r="8004" spans="10:10">
      <c r="J8004" s="273"/>
    </row>
    <row r="8005" spans="10:10">
      <c r="J8005" s="273"/>
    </row>
    <row r="8006" spans="10:10">
      <c r="J8006" s="273"/>
    </row>
    <row r="8007" spans="10:10">
      <c r="J8007" s="273"/>
    </row>
    <row r="8008" spans="10:10">
      <c r="J8008" s="273"/>
    </row>
    <row r="8009" spans="10:10">
      <c r="J8009" s="273"/>
    </row>
    <row r="8010" spans="10:10">
      <c r="J8010" s="273"/>
    </row>
    <row r="8011" spans="10:10">
      <c r="J8011" s="273"/>
    </row>
    <row r="8012" spans="10:10">
      <c r="J8012" s="273"/>
    </row>
    <row r="8013" spans="10:10">
      <c r="J8013" s="273"/>
    </row>
    <row r="8014" spans="10:10">
      <c r="J8014" s="273"/>
    </row>
    <row r="8015" spans="10:10">
      <c r="J8015" s="273"/>
    </row>
    <row r="8016" spans="10:10">
      <c r="J8016" s="273"/>
    </row>
    <row r="8017" spans="10:10">
      <c r="J8017" s="273"/>
    </row>
    <row r="8018" spans="10:10">
      <c r="J8018" s="273"/>
    </row>
    <row r="8019" spans="10:10">
      <c r="J8019" s="273"/>
    </row>
    <row r="8020" spans="10:10">
      <c r="J8020" s="273"/>
    </row>
    <row r="8021" spans="10:10">
      <c r="J8021" s="273"/>
    </row>
    <row r="8022" spans="10:10">
      <c r="J8022" s="273"/>
    </row>
    <row r="8023" spans="10:10">
      <c r="J8023" s="273"/>
    </row>
    <row r="8024" spans="10:10">
      <c r="J8024" s="273"/>
    </row>
    <row r="8025" spans="10:10">
      <c r="J8025" s="273"/>
    </row>
    <row r="8026" spans="10:10">
      <c r="J8026" s="273"/>
    </row>
    <row r="8027" spans="10:10">
      <c r="J8027" s="273"/>
    </row>
    <row r="8028" spans="10:10">
      <c r="J8028" s="273"/>
    </row>
    <row r="8029" spans="10:10">
      <c r="J8029" s="273"/>
    </row>
    <row r="8030" spans="10:10">
      <c r="J8030" s="273"/>
    </row>
    <row r="8031" spans="10:10">
      <c r="J8031" s="273"/>
    </row>
    <row r="8032" spans="10:10">
      <c r="J8032" s="273"/>
    </row>
    <row r="8033" spans="10:10">
      <c r="J8033" s="273"/>
    </row>
    <row r="8034" spans="10:10">
      <c r="J8034" s="273"/>
    </row>
    <row r="8035" spans="10:10">
      <c r="J8035" s="273"/>
    </row>
    <row r="8036" spans="10:10">
      <c r="J8036" s="273"/>
    </row>
    <row r="8037" spans="10:10">
      <c r="J8037" s="273"/>
    </row>
    <row r="8038" spans="10:10">
      <c r="J8038" s="273"/>
    </row>
    <row r="8039" spans="10:10">
      <c r="J8039" s="273"/>
    </row>
    <row r="8040" spans="10:10">
      <c r="J8040" s="273"/>
    </row>
    <row r="8041" spans="10:10">
      <c r="J8041" s="273"/>
    </row>
    <row r="8042" spans="10:10">
      <c r="J8042" s="273"/>
    </row>
    <row r="8043" spans="10:10">
      <c r="J8043" s="273"/>
    </row>
    <row r="8044" spans="10:10">
      <c r="J8044" s="273"/>
    </row>
    <row r="8045" spans="10:10">
      <c r="J8045" s="273"/>
    </row>
    <row r="8046" spans="10:10">
      <c r="J8046" s="273"/>
    </row>
    <row r="8047" spans="10:10">
      <c r="J8047" s="273"/>
    </row>
    <row r="8048" spans="10:10">
      <c r="J8048" s="273"/>
    </row>
    <row r="8049" spans="10:10">
      <c r="J8049" s="273"/>
    </row>
    <row r="8050" spans="10:10">
      <c r="J8050" s="273"/>
    </row>
    <row r="8051" spans="10:10">
      <c r="J8051" s="273"/>
    </row>
    <row r="8052" spans="10:10">
      <c r="J8052" s="273"/>
    </row>
    <row r="8053" spans="10:10">
      <c r="J8053" s="273"/>
    </row>
    <row r="8054" spans="10:10">
      <c r="J8054" s="273"/>
    </row>
    <row r="8055" spans="10:10">
      <c r="J8055" s="273"/>
    </row>
    <row r="8056" spans="10:10">
      <c r="J8056" s="273"/>
    </row>
    <row r="8057" spans="10:10">
      <c r="J8057" s="273"/>
    </row>
    <row r="8058" spans="10:10">
      <c r="J8058" s="273"/>
    </row>
    <row r="8059" spans="10:10">
      <c r="J8059" s="273"/>
    </row>
    <row r="8060" spans="10:10">
      <c r="J8060" s="273"/>
    </row>
    <row r="8061" spans="10:10">
      <c r="J8061" s="273"/>
    </row>
    <row r="8062" spans="10:10">
      <c r="J8062" s="273"/>
    </row>
    <row r="8063" spans="10:10">
      <c r="J8063" s="273"/>
    </row>
    <row r="8064" spans="10:10">
      <c r="J8064" s="273"/>
    </row>
    <row r="8065" spans="10:10">
      <c r="J8065" s="273"/>
    </row>
    <row r="8066" spans="10:10">
      <c r="J8066" s="273"/>
    </row>
    <row r="8067" spans="10:10">
      <c r="J8067" s="273"/>
    </row>
    <row r="8068" spans="10:10">
      <c r="J8068" s="273"/>
    </row>
    <row r="8069" spans="10:10">
      <c r="J8069" s="273"/>
    </row>
    <row r="8070" spans="10:10">
      <c r="J8070" s="273"/>
    </row>
    <row r="8071" spans="10:10">
      <c r="J8071" s="273"/>
    </row>
    <row r="8072" spans="10:10">
      <c r="J8072" s="273"/>
    </row>
    <row r="8073" spans="10:10">
      <c r="J8073" s="273"/>
    </row>
    <row r="8074" spans="10:10">
      <c r="J8074" s="273"/>
    </row>
    <row r="8075" spans="10:10">
      <c r="J8075" s="273"/>
    </row>
    <row r="8076" spans="10:10">
      <c r="J8076" s="273"/>
    </row>
    <row r="8077" spans="10:10">
      <c r="J8077" s="273"/>
    </row>
    <row r="8078" spans="10:10">
      <c r="J8078" s="273"/>
    </row>
    <row r="8079" spans="10:10">
      <c r="J8079" s="273"/>
    </row>
    <row r="8080" spans="10:10">
      <c r="J8080" s="273"/>
    </row>
    <row r="8081" spans="10:10">
      <c r="J8081" s="273"/>
    </row>
    <row r="8082" spans="10:10">
      <c r="J8082" s="273"/>
    </row>
    <row r="8083" spans="10:10">
      <c r="J8083" s="273"/>
    </row>
    <row r="8084" spans="10:10">
      <c r="J8084" s="273"/>
    </row>
    <row r="8085" spans="10:10">
      <c r="J8085" s="273"/>
    </row>
    <row r="8086" spans="10:10">
      <c r="J8086" s="273"/>
    </row>
    <row r="8087" spans="10:10">
      <c r="J8087" s="273"/>
    </row>
    <row r="8088" spans="10:10">
      <c r="J8088" s="273"/>
    </row>
    <row r="8089" spans="10:10">
      <c r="J8089" s="273"/>
    </row>
    <row r="8090" spans="10:10">
      <c r="J8090" s="273"/>
    </row>
    <row r="8091" spans="10:10">
      <c r="J8091" s="273"/>
    </row>
    <row r="8092" spans="10:10">
      <c r="J8092" s="273"/>
    </row>
    <row r="8093" spans="10:10">
      <c r="J8093" s="273"/>
    </row>
    <row r="8094" spans="10:10">
      <c r="J8094" s="273"/>
    </row>
    <row r="8095" spans="10:10">
      <c r="J8095" s="273"/>
    </row>
    <row r="8096" spans="10:10">
      <c r="J8096" s="273"/>
    </row>
    <row r="8097" spans="10:10">
      <c r="J8097" s="273"/>
    </row>
    <row r="8098" spans="10:10">
      <c r="J8098" s="273"/>
    </row>
    <row r="8099" spans="10:10">
      <c r="J8099" s="273"/>
    </row>
    <row r="8100" spans="10:10">
      <c r="J8100" s="273"/>
    </row>
    <row r="8101" spans="10:10">
      <c r="J8101" s="273"/>
    </row>
    <row r="8102" spans="10:10">
      <c r="J8102" s="273"/>
    </row>
    <row r="8103" spans="10:10">
      <c r="J8103" s="273"/>
    </row>
    <row r="8104" spans="10:10">
      <c r="J8104" s="273"/>
    </row>
    <row r="8105" spans="10:10">
      <c r="J8105" s="273"/>
    </row>
    <row r="8106" spans="10:10">
      <c r="J8106" s="273"/>
    </row>
    <row r="8107" spans="10:10">
      <c r="J8107" s="273"/>
    </row>
    <row r="8108" spans="10:10">
      <c r="J8108" s="273"/>
    </row>
    <row r="8109" spans="10:10">
      <c r="J8109" s="273"/>
    </row>
    <row r="8110" spans="10:10">
      <c r="J8110" s="273"/>
    </row>
    <row r="8111" spans="10:10">
      <c r="J8111" s="273"/>
    </row>
    <row r="8112" spans="10:10">
      <c r="J8112" s="273"/>
    </row>
    <row r="8113" spans="10:10">
      <c r="J8113" s="273"/>
    </row>
    <row r="8114" spans="10:10">
      <c r="J8114" s="273"/>
    </row>
    <row r="8115" spans="10:10">
      <c r="J8115" s="273"/>
    </row>
    <row r="8116" spans="10:10">
      <c r="J8116" s="273"/>
    </row>
    <row r="8117" spans="10:10">
      <c r="J8117" s="273"/>
    </row>
    <row r="8118" spans="10:10">
      <c r="J8118" s="273"/>
    </row>
    <row r="8119" spans="10:10">
      <c r="J8119" s="273"/>
    </row>
    <row r="8120" spans="10:10">
      <c r="J8120" s="273"/>
    </row>
    <row r="8121" spans="10:10">
      <c r="J8121" s="273"/>
    </row>
    <row r="8122" spans="10:10">
      <c r="J8122" s="273"/>
    </row>
    <row r="8123" spans="10:10">
      <c r="J8123" s="273"/>
    </row>
    <row r="8124" spans="10:10">
      <c r="J8124" s="273"/>
    </row>
    <row r="8125" spans="10:10">
      <c r="J8125" s="273"/>
    </row>
    <row r="8126" spans="10:10">
      <c r="J8126" s="273"/>
    </row>
    <row r="8127" spans="10:10">
      <c r="J8127" s="273"/>
    </row>
    <row r="8128" spans="10:10">
      <c r="J8128" s="273"/>
    </row>
    <row r="8129" spans="10:10">
      <c r="J8129" s="273"/>
    </row>
    <row r="8130" spans="10:10">
      <c r="J8130" s="273"/>
    </row>
    <row r="8131" spans="10:10">
      <c r="J8131" s="273"/>
    </row>
    <row r="8132" spans="10:10">
      <c r="J8132" s="273"/>
    </row>
    <row r="8133" spans="10:10">
      <c r="J8133" s="273"/>
    </row>
    <row r="8134" spans="10:10">
      <c r="J8134" s="273"/>
    </row>
    <row r="8135" spans="10:10">
      <c r="J8135" s="273"/>
    </row>
    <row r="8136" spans="10:10">
      <c r="J8136" s="273"/>
    </row>
    <row r="8137" spans="10:10">
      <c r="J8137" s="273"/>
    </row>
    <row r="8138" spans="10:10">
      <c r="J8138" s="273"/>
    </row>
    <row r="8139" spans="10:10">
      <c r="J8139" s="273"/>
    </row>
    <row r="8140" spans="10:10">
      <c r="J8140" s="273"/>
    </row>
    <row r="8141" spans="10:10">
      <c r="J8141" s="273"/>
    </row>
    <row r="8142" spans="10:10">
      <c r="J8142" s="273"/>
    </row>
    <row r="8143" spans="10:10">
      <c r="J8143" s="273"/>
    </row>
    <row r="8144" spans="10:10">
      <c r="J8144" s="273"/>
    </row>
    <row r="8145" spans="10:10">
      <c r="J8145" s="273"/>
    </row>
    <row r="8146" spans="10:10">
      <c r="J8146" s="273"/>
    </row>
    <row r="8147" spans="10:10">
      <c r="J8147" s="273"/>
    </row>
    <row r="8148" spans="10:10">
      <c r="J8148" s="273"/>
    </row>
    <row r="8149" spans="10:10">
      <c r="J8149" s="273"/>
    </row>
    <row r="8150" spans="10:10">
      <c r="J8150" s="273"/>
    </row>
    <row r="8151" spans="10:10">
      <c r="J8151" s="273"/>
    </row>
    <row r="8152" spans="10:10">
      <c r="J8152" s="273"/>
    </row>
    <row r="8153" spans="10:10">
      <c r="J8153" s="273"/>
    </row>
    <row r="8154" spans="10:10">
      <c r="J8154" s="273"/>
    </row>
    <row r="8155" spans="10:10">
      <c r="J8155" s="273"/>
    </row>
    <row r="8156" spans="10:10">
      <c r="J8156" s="273"/>
    </row>
    <row r="8157" spans="10:10">
      <c r="J8157" s="273"/>
    </row>
    <row r="8158" spans="10:10">
      <c r="J8158" s="273"/>
    </row>
    <row r="8159" spans="10:10">
      <c r="J8159" s="273"/>
    </row>
    <row r="8160" spans="10:10">
      <c r="J8160" s="273"/>
    </row>
    <row r="8161" spans="10:10">
      <c r="J8161" s="273"/>
    </row>
    <row r="8162" spans="10:10">
      <c r="J8162" s="273"/>
    </row>
    <row r="8163" spans="10:10">
      <c r="J8163" s="273"/>
    </row>
    <row r="8164" spans="10:10">
      <c r="J8164" s="273"/>
    </row>
    <row r="8165" spans="10:10">
      <c r="J8165" s="273"/>
    </row>
    <row r="8166" spans="10:10">
      <c r="J8166" s="273"/>
    </row>
    <row r="8167" spans="10:10">
      <c r="J8167" s="273"/>
    </row>
    <row r="8168" spans="10:10">
      <c r="J8168" s="273"/>
    </row>
    <row r="8169" spans="10:10">
      <c r="J8169" s="273"/>
    </row>
    <row r="8170" spans="10:10">
      <c r="J8170" s="273"/>
    </row>
    <row r="8171" spans="10:10">
      <c r="J8171" s="273"/>
    </row>
    <row r="8172" spans="10:10">
      <c r="J8172" s="273"/>
    </row>
    <row r="8173" spans="10:10">
      <c r="J8173" s="273"/>
    </row>
    <row r="8174" spans="10:10">
      <c r="J8174" s="273"/>
    </row>
    <row r="8175" spans="10:10">
      <c r="J8175" s="273"/>
    </row>
    <row r="8176" spans="10:10">
      <c r="J8176" s="273"/>
    </row>
    <row r="8177" spans="10:10">
      <c r="J8177" s="273"/>
    </row>
    <row r="8178" spans="10:10">
      <c r="J8178" s="273"/>
    </row>
    <row r="8179" spans="10:10">
      <c r="J8179" s="273"/>
    </row>
    <row r="8180" spans="10:10">
      <c r="J8180" s="273"/>
    </row>
    <row r="8181" spans="10:10">
      <c r="J8181" s="273"/>
    </row>
    <row r="8182" spans="10:10">
      <c r="J8182" s="273"/>
    </row>
    <row r="8183" spans="10:10">
      <c r="J8183" s="273"/>
    </row>
    <row r="8184" spans="10:10">
      <c r="J8184" s="273"/>
    </row>
    <row r="8185" spans="10:10">
      <c r="J8185" s="273"/>
    </row>
    <row r="8186" spans="10:10">
      <c r="J8186" s="273"/>
    </row>
    <row r="8187" spans="10:10">
      <c r="J8187" s="273"/>
    </row>
    <row r="8188" spans="10:10">
      <c r="J8188" s="273"/>
    </row>
    <row r="8189" spans="10:10">
      <c r="J8189" s="273"/>
    </row>
    <row r="8190" spans="10:10">
      <c r="J8190" s="273"/>
    </row>
    <row r="8191" spans="10:10">
      <c r="J8191" s="273"/>
    </row>
    <row r="8192" spans="10:10">
      <c r="J8192" s="273"/>
    </row>
    <row r="8193" spans="10:10">
      <c r="J8193" s="273"/>
    </row>
    <row r="8194" spans="10:10">
      <c r="J8194" s="273"/>
    </row>
    <row r="8195" spans="10:10">
      <c r="J8195" s="273"/>
    </row>
    <row r="8196" spans="10:10">
      <c r="J8196" s="273"/>
    </row>
    <row r="8197" spans="10:10">
      <c r="J8197" s="273"/>
    </row>
    <row r="8198" spans="10:10">
      <c r="J8198" s="273"/>
    </row>
    <row r="8199" spans="10:10">
      <c r="J8199" s="273"/>
    </row>
    <row r="8200" spans="10:10">
      <c r="J8200" s="273"/>
    </row>
    <row r="8201" spans="10:10">
      <c r="J8201" s="273"/>
    </row>
    <row r="8202" spans="10:10">
      <c r="J8202" s="273"/>
    </row>
    <row r="8203" spans="10:10">
      <c r="J8203" s="273"/>
    </row>
    <row r="8204" spans="10:10">
      <c r="J8204" s="273"/>
    </row>
    <row r="8205" spans="10:10">
      <c r="J8205" s="273"/>
    </row>
    <row r="8206" spans="10:10">
      <c r="J8206" s="273"/>
    </row>
    <row r="8207" spans="10:10">
      <c r="J8207" s="273"/>
    </row>
    <row r="8208" spans="10:10">
      <c r="J8208" s="273"/>
    </row>
    <row r="8209" spans="10:10">
      <c r="J8209" s="273"/>
    </row>
    <row r="8210" spans="10:10">
      <c r="J8210" s="273"/>
    </row>
    <row r="8211" spans="10:10">
      <c r="J8211" s="273"/>
    </row>
    <row r="8212" spans="10:10">
      <c r="J8212" s="273"/>
    </row>
    <row r="8213" spans="10:10">
      <c r="J8213" s="273"/>
    </row>
    <row r="8214" spans="10:10">
      <c r="J8214" s="273"/>
    </row>
    <row r="8215" spans="10:10">
      <c r="J8215" s="273"/>
    </row>
    <row r="8216" spans="10:10">
      <c r="J8216" s="273"/>
    </row>
    <row r="8217" spans="10:10">
      <c r="J8217" s="273"/>
    </row>
    <row r="8218" spans="10:10">
      <c r="J8218" s="273"/>
    </row>
    <row r="8219" spans="10:10">
      <c r="J8219" s="273"/>
    </row>
    <row r="8220" spans="10:10">
      <c r="J8220" s="273"/>
    </row>
    <row r="8221" spans="10:10">
      <c r="J8221" s="273"/>
    </row>
    <row r="8222" spans="10:10">
      <c r="J8222" s="273"/>
    </row>
    <row r="8223" spans="10:10">
      <c r="J8223" s="273"/>
    </row>
    <row r="8224" spans="10:10">
      <c r="J8224" s="273"/>
    </row>
    <row r="8225" spans="10:10">
      <c r="J8225" s="273"/>
    </row>
    <row r="8226" spans="10:10">
      <c r="J8226" s="273"/>
    </row>
    <row r="8227" spans="10:10">
      <c r="J8227" s="273"/>
    </row>
    <row r="8228" spans="10:10">
      <c r="J8228" s="273"/>
    </row>
    <row r="8229" spans="10:10">
      <c r="J8229" s="273"/>
    </row>
    <row r="8230" spans="10:10">
      <c r="J8230" s="273"/>
    </row>
    <row r="8231" spans="10:10">
      <c r="J8231" s="273"/>
    </row>
    <row r="8232" spans="10:10">
      <c r="J8232" s="273"/>
    </row>
    <row r="8233" spans="10:10">
      <c r="J8233" s="273"/>
    </row>
    <row r="8234" spans="10:10">
      <c r="J8234" s="273"/>
    </row>
    <row r="8235" spans="10:10">
      <c r="J8235" s="273"/>
    </row>
    <row r="8236" spans="10:10">
      <c r="J8236" s="273"/>
    </row>
    <row r="8237" spans="10:10">
      <c r="J8237" s="273"/>
    </row>
    <row r="8238" spans="10:10">
      <c r="J8238" s="273"/>
    </row>
    <row r="8239" spans="10:10">
      <c r="J8239" s="273"/>
    </row>
    <row r="8240" spans="10:10">
      <c r="J8240" s="273"/>
    </row>
    <row r="8241" spans="10:10">
      <c r="J8241" s="273"/>
    </row>
    <row r="8242" spans="10:10">
      <c r="J8242" s="273"/>
    </row>
    <row r="8243" spans="10:10">
      <c r="J8243" s="273"/>
    </row>
    <row r="8244" spans="10:10">
      <c r="J8244" s="273"/>
    </row>
    <row r="8245" spans="10:10">
      <c r="J8245" s="273"/>
    </row>
    <row r="8246" spans="10:10">
      <c r="J8246" s="273"/>
    </row>
    <row r="8247" spans="10:10">
      <c r="J8247" s="273"/>
    </row>
    <row r="8248" spans="10:10">
      <c r="J8248" s="273"/>
    </row>
    <row r="8249" spans="10:10">
      <c r="J8249" s="273"/>
    </row>
    <row r="8250" spans="10:10">
      <c r="J8250" s="273"/>
    </row>
    <row r="8251" spans="10:10">
      <c r="J8251" s="273"/>
    </row>
    <row r="8252" spans="10:10">
      <c r="J8252" s="273"/>
    </row>
    <row r="8253" spans="10:10">
      <c r="J8253" s="273"/>
    </row>
    <row r="8254" spans="10:10">
      <c r="J8254" s="273"/>
    </row>
    <row r="8255" spans="10:10">
      <c r="J8255" s="273"/>
    </row>
    <row r="8256" spans="10:10">
      <c r="J8256" s="273"/>
    </row>
    <row r="8257" spans="10:10">
      <c r="J8257" s="273"/>
    </row>
    <row r="8258" spans="10:10">
      <c r="J8258" s="273"/>
    </row>
    <row r="8259" spans="10:10">
      <c r="J8259" s="273"/>
    </row>
    <row r="8260" spans="10:10">
      <c r="J8260" s="273"/>
    </row>
    <row r="8261" spans="10:10">
      <c r="J8261" s="273"/>
    </row>
    <row r="8262" spans="10:10">
      <c r="J8262" s="273"/>
    </row>
    <row r="8263" spans="10:10">
      <c r="J8263" s="273"/>
    </row>
    <row r="8264" spans="10:10">
      <c r="J8264" s="273"/>
    </row>
    <row r="8265" spans="10:10">
      <c r="J8265" s="273"/>
    </row>
    <row r="8266" spans="10:10">
      <c r="J8266" s="273"/>
    </row>
    <row r="8267" spans="10:10">
      <c r="J8267" s="273"/>
    </row>
    <row r="8268" spans="10:10">
      <c r="J8268" s="273"/>
    </row>
    <row r="8269" spans="10:10">
      <c r="J8269" s="273"/>
    </row>
    <row r="8270" spans="10:10">
      <c r="J8270" s="273"/>
    </row>
    <row r="8271" spans="10:10">
      <c r="J8271" s="273"/>
    </row>
    <row r="8272" spans="10:10">
      <c r="J8272" s="273"/>
    </row>
    <row r="8273" spans="10:10">
      <c r="J8273" s="273"/>
    </row>
    <row r="8274" spans="10:10">
      <c r="J8274" s="273"/>
    </row>
    <row r="8275" spans="10:10">
      <c r="J8275" s="273"/>
    </row>
    <row r="8276" spans="10:10">
      <c r="J8276" s="273"/>
    </row>
    <row r="8277" spans="10:10">
      <c r="J8277" s="273"/>
    </row>
    <row r="8278" spans="10:10">
      <c r="J8278" s="273"/>
    </row>
    <row r="8279" spans="10:10">
      <c r="J8279" s="273"/>
    </row>
    <row r="8280" spans="10:10">
      <c r="J8280" s="273"/>
    </row>
    <row r="8281" spans="10:10">
      <c r="J8281" s="273"/>
    </row>
    <row r="8282" spans="10:10">
      <c r="J8282" s="273"/>
    </row>
    <row r="8283" spans="10:10">
      <c r="J8283" s="273"/>
    </row>
    <row r="8284" spans="10:10">
      <c r="J8284" s="273"/>
    </row>
    <row r="8285" spans="10:10">
      <c r="J8285" s="273"/>
    </row>
    <row r="8286" spans="10:10">
      <c r="J8286" s="273"/>
    </row>
    <row r="8287" spans="10:10">
      <c r="J8287" s="273"/>
    </row>
    <row r="8288" spans="10:10">
      <c r="J8288" s="273"/>
    </row>
    <row r="8289" spans="10:10">
      <c r="J8289" s="273"/>
    </row>
    <row r="8290" spans="10:10">
      <c r="J8290" s="273"/>
    </row>
    <row r="8291" spans="10:10">
      <c r="J8291" s="273"/>
    </row>
    <row r="8292" spans="10:10">
      <c r="J8292" s="273"/>
    </row>
    <row r="8293" spans="10:10">
      <c r="J8293" s="273"/>
    </row>
    <row r="8294" spans="10:10">
      <c r="J8294" s="273"/>
    </row>
    <row r="8295" spans="10:10">
      <c r="J8295" s="273"/>
    </row>
    <row r="8296" spans="10:10">
      <c r="J8296" s="273"/>
    </row>
    <row r="8297" spans="10:10">
      <c r="J8297" s="273"/>
    </row>
    <row r="8298" spans="10:10">
      <c r="J8298" s="273"/>
    </row>
    <row r="8299" spans="10:10">
      <c r="J8299" s="273"/>
    </row>
    <row r="8300" spans="10:10">
      <c r="J8300" s="273"/>
    </row>
    <row r="8301" spans="10:10">
      <c r="J8301" s="273"/>
    </row>
    <row r="8302" spans="10:10">
      <c r="J8302" s="273"/>
    </row>
    <row r="8303" spans="10:10">
      <c r="J8303" s="273"/>
    </row>
    <row r="8304" spans="10:10">
      <c r="J8304" s="273"/>
    </row>
    <row r="8305" spans="10:10">
      <c r="J8305" s="273"/>
    </row>
    <row r="8306" spans="10:10">
      <c r="J8306" s="273"/>
    </row>
    <row r="8307" spans="10:10">
      <c r="J8307" s="273"/>
    </row>
    <row r="8308" spans="10:10">
      <c r="J8308" s="273"/>
    </row>
    <row r="8309" spans="10:10">
      <c r="J8309" s="273"/>
    </row>
    <row r="8310" spans="10:10">
      <c r="J8310" s="273"/>
    </row>
    <row r="8311" spans="10:10">
      <c r="J8311" s="273"/>
    </row>
    <row r="8312" spans="10:10">
      <c r="J8312" s="273"/>
    </row>
    <row r="8313" spans="10:10">
      <c r="J8313" s="273"/>
    </row>
    <row r="8314" spans="10:10">
      <c r="J8314" s="273"/>
    </row>
    <row r="8315" spans="10:10">
      <c r="J8315" s="273"/>
    </row>
    <row r="8316" spans="10:10">
      <c r="J8316" s="273"/>
    </row>
    <row r="8317" spans="10:10">
      <c r="J8317" s="273"/>
    </row>
    <row r="8318" spans="10:10">
      <c r="J8318" s="273"/>
    </row>
    <row r="8319" spans="10:10">
      <c r="J8319" s="273"/>
    </row>
    <row r="8320" spans="10:10">
      <c r="J8320" s="273"/>
    </row>
    <row r="8321" spans="10:10">
      <c r="J8321" s="273"/>
    </row>
    <row r="8322" spans="10:10">
      <c r="J8322" s="273"/>
    </row>
    <row r="8323" spans="10:10">
      <c r="J8323" s="273"/>
    </row>
    <row r="8324" spans="10:10">
      <c r="J8324" s="273"/>
    </row>
    <row r="8325" spans="10:10">
      <c r="J8325" s="273"/>
    </row>
    <row r="8326" spans="10:10">
      <c r="J8326" s="273"/>
    </row>
    <row r="8327" spans="10:10">
      <c r="J8327" s="273"/>
    </row>
    <row r="8328" spans="10:10">
      <c r="J8328" s="273"/>
    </row>
    <row r="8329" spans="10:10">
      <c r="J8329" s="273"/>
    </row>
    <row r="8330" spans="10:10">
      <c r="J8330" s="273"/>
    </row>
    <row r="8331" spans="10:10">
      <c r="J8331" s="273"/>
    </row>
    <row r="8332" spans="10:10">
      <c r="J8332" s="273"/>
    </row>
    <row r="8333" spans="10:10">
      <c r="J8333" s="273"/>
    </row>
    <row r="8334" spans="10:10">
      <c r="J8334" s="273"/>
    </row>
    <row r="8335" spans="10:10">
      <c r="J8335" s="273"/>
    </row>
    <row r="8336" spans="10:10">
      <c r="J8336" s="273"/>
    </row>
    <row r="8337" spans="10:10">
      <c r="J8337" s="273"/>
    </row>
    <row r="8338" spans="10:10">
      <c r="J8338" s="273"/>
    </row>
    <row r="8339" spans="10:10">
      <c r="J8339" s="273"/>
    </row>
    <row r="8340" spans="10:10">
      <c r="J8340" s="273"/>
    </row>
    <row r="8341" spans="10:10">
      <c r="J8341" s="273"/>
    </row>
    <row r="8342" spans="10:10">
      <c r="J8342" s="273"/>
    </row>
    <row r="8343" spans="10:10">
      <c r="J8343" s="273"/>
    </row>
    <row r="8344" spans="10:10">
      <c r="J8344" s="273"/>
    </row>
    <row r="8345" spans="10:10">
      <c r="J8345" s="273"/>
    </row>
    <row r="8346" spans="10:10">
      <c r="J8346" s="273"/>
    </row>
    <row r="8347" spans="10:10">
      <c r="J8347" s="273"/>
    </row>
    <row r="8348" spans="10:10">
      <c r="J8348" s="273"/>
    </row>
    <row r="8349" spans="10:10">
      <c r="J8349" s="273"/>
    </row>
    <row r="8350" spans="10:10">
      <c r="J8350" s="273"/>
    </row>
    <row r="8351" spans="10:10">
      <c r="J8351" s="273"/>
    </row>
    <row r="8352" spans="10:10">
      <c r="J8352" s="273"/>
    </row>
    <row r="8353" spans="10:10">
      <c r="J8353" s="273"/>
    </row>
    <row r="8354" spans="10:10">
      <c r="J8354" s="273"/>
    </row>
    <row r="8355" spans="10:10">
      <c r="J8355" s="273"/>
    </row>
    <row r="8356" spans="10:10">
      <c r="J8356" s="273"/>
    </row>
    <row r="8357" spans="10:10">
      <c r="J8357" s="273"/>
    </row>
    <row r="8358" spans="10:10">
      <c r="J8358" s="273"/>
    </row>
    <row r="8359" spans="10:10">
      <c r="J8359" s="273"/>
    </row>
    <row r="8360" spans="10:10">
      <c r="J8360" s="273"/>
    </row>
    <row r="8361" spans="10:10">
      <c r="J8361" s="273"/>
    </row>
    <row r="8362" spans="10:10">
      <c r="J8362" s="273"/>
    </row>
    <row r="8363" spans="10:10">
      <c r="J8363" s="273"/>
    </row>
    <row r="8364" spans="10:10">
      <c r="J8364" s="273"/>
    </row>
    <row r="8365" spans="10:10">
      <c r="J8365" s="273"/>
    </row>
    <row r="8366" spans="10:10">
      <c r="J8366" s="273"/>
    </row>
    <row r="8367" spans="10:10">
      <c r="J8367" s="273"/>
    </row>
    <row r="8368" spans="10:10">
      <c r="J8368" s="273"/>
    </row>
    <row r="8369" spans="10:10">
      <c r="J8369" s="273"/>
    </row>
    <row r="8370" spans="10:10">
      <c r="J8370" s="273"/>
    </row>
    <row r="8371" spans="10:10">
      <c r="J8371" s="273"/>
    </row>
    <row r="8372" spans="10:10">
      <c r="J8372" s="273"/>
    </row>
    <row r="8373" spans="10:10">
      <c r="J8373" s="273"/>
    </row>
    <row r="8374" spans="10:10">
      <c r="J8374" s="273"/>
    </row>
    <row r="8375" spans="10:10">
      <c r="J8375" s="273"/>
    </row>
    <row r="8376" spans="10:10">
      <c r="J8376" s="273"/>
    </row>
    <row r="8377" spans="10:10">
      <c r="J8377" s="273"/>
    </row>
    <row r="8378" spans="10:10">
      <c r="J8378" s="273"/>
    </row>
    <row r="8379" spans="10:10">
      <c r="J8379" s="273"/>
    </row>
    <row r="8380" spans="10:10">
      <c r="J8380" s="273"/>
    </row>
    <row r="8381" spans="10:10">
      <c r="J8381" s="273"/>
    </row>
    <row r="8382" spans="10:10">
      <c r="J8382" s="273"/>
    </row>
    <row r="8383" spans="10:10">
      <c r="J8383" s="273"/>
    </row>
    <row r="8384" spans="10:10">
      <c r="J8384" s="273"/>
    </row>
    <row r="8385" spans="10:10">
      <c r="J8385" s="273"/>
    </row>
    <row r="8386" spans="10:10">
      <c r="J8386" s="273"/>
    </row>
    <row r="8387" spans="10:10">
      <c r="J8387" s="273"/>
    </row>
    <row r="8388" spans="10:10">
      <c r="J8388" s="273"/>
    </row>
    <row r="8389" spans="10:10">
      <c r="J8389" s="273"/>
    </row>
    <row r="8390" spans="10:10">
      <c r="J8390" s="273"/>
    </row>
    <row r="8391" spans="10:10">
      <c r="J8391" s="273"/>
    </row>
    <row r="8392" spans="10:10">
      <c r="J8392" s="273"/>
    </row>
    <row r="8393" spans="10:10">
      <c r="J8393" s="273"/>
    </row>
    <row r="8394" spans="10:10">
      <c r="J8394" s="273"/>
    </row>
    <row r="8395" spans="10:10">
      <c r="J8395" s="273"/>
    </row>
    <row r="8396" spans="10:10">
      <c r="J8396" s="273"/>
    </row>
    <row r="8397" spans="10:10">
      <c r="J8397" s="273"/>
    </row>
    <row r="8398" spans="10:10">
      <c r="J8398" s="273"/>
    </row>
    <row r="8399" spans="10:10">
      <c r="J8399" s="273"/>
    </row>
    <row r="8400" spans="10:10">
      <c r="J8400" s="273"/>
    </row>
    <row r="8401" spans="10:10">
      <c r="J8401" s="273"/>
    </row>
    <row r="8402" spans="10:10">
      <c r="J8402" s="273"/>
    </row>
    <row r="8403" spans="10:10">
      <c r="J8403" s="273"/>
    </row>
    <row r="8404" spans="10:10">
      <c r="J8404" s="273"/>
    </row>
    <row r="8405" spans="10:10">
      <c r="J8405" s="273"/>
    </row>
    <row r="8406" spans="10:10">
      <c r="J8406" s="273"/>
    </row>
    <row r="8407" spans="10:10">
      <c r="J8407" s="273"/>
    </row>
    <row r="8408" spans="10:10">
      <c r="J8408" s="273"/>
    </row>
    <row r="8409" spans="10:10">
      <c r="J8409" s="273"/>
    </row>
    <row r="8410" spans="10:10">
      <c r="J8410" s="273"/>
    </row>
    <row r="8411" spans="10:10">
      <c r="J8411" s="273"/>
    </row>
    <row r="8412" spans="10:10">
      <c r="J8412" s="273"/>
    </row>
    <row r="8413" spans="10:10">
      <c r="J8413" s="273"/>
    </row>
    <row r="8414" spans="10:10">
      <c r="J8414" s="273"/>
    </row>
    <row r="8415" spans="10:10">
      <c r="J8415" s="273"/>
    </row>
    <row r="8416" spans="10:10">
      <c r="J8416" s="273"/>
    </row>
    <row r="8417" spans="10:10">
      <c r="J8417" s="273"/>
    </row>
    <row r="8418" spans="10:10">
      <c r="J8418" s="273"/>
    </row>
    <row r="8419" spans="10:10">
      <c r="J8419" s="273"/>
    </row>
    <row r="8420" spans="10:10">
      <c r="J8420" s="273"/>
    </row>
    <row r="8421" spans="10:10">
      <c r="J8421" s="273"/>
    </row>
    <row r="8422" spans="10:10">
      <c r="J8422" s="273"/>
    </row>
    <row r="8423" spans="10:10">
      <c r="J8423" s="273"/>
    </row>
    <row r="8424" spans="10:10">
      <c r="J8424" s="273"/>
    </row>
    <row r="8425" spans="10:10">
      <c r="J8425" s="273"/>
    </row>
    <row r="8426" spans="10:10">
      <c r="J8426" s="273"/>
    </row>
    <row r="8427" spans="10:10">
      <c r="J8427" s="273"/>
    </row>
    <row r="8428" spans="10:10">
      <c r="J8428" s="273"/>
    </row>
    <row r="8429" spans="10:10">
      <c r="J8429" s="273"/>
    </row>
    <row r="8430" spans="10:10">
      <c r="J8430" s="273"/>
    </row>
    <row r="8431" spans="10:10">
      <c r="J8431" s="273"/>
    </row>
    <row r="8432" spans="10:10">
      <c r="J8432" s="273"/>
    </row>
    <row r="8433" spans="10:10">
      <c r="J8433" s="273"/>
    </row>
    <row r="8434" spans="10:10">
      <c r="J8434" s="273"/>
    </row>
    <row r="8435" spans="10:10">
      <c r="J8435" s="273"/>
    </row>
    <row r="8436" spans="10:10">
      <c r="J8436" s="273"/>
    </row>
    <row r="8437" spans="10:10">
      <c r="J8437" s="273"/>
    </row>
    <row r="8438" spans="10:10">
      <c r="J8438" s="273"/>
    </row>
    <row r="8439" spans="10:10">
      <c r="J8439" s="273"/>
    </row>
    <row r="8440" spans="10:10">
      <c r="J8440" s="273"/>
    </row>
    <row r="8441" spans="10:10">
      <c r="J8441" s="273"/>
    </row>
    <row r="8442" spans="10:10">
      <c r="J8442" s="273"/>
    </row>
    <row r="8443" spans="10:10">
      <c r="J8443" s="273"/>
    </row>
    <row r="8444" spans="10:10">
      <c r="J8444" s="273"/>
    </row>
    <row r="8445" spans="10:10">
      <c r="J8445" s="273"/>
    </row>
    <row r="8446" spans="10:10">
      <c r="J8446" s="273"/>
    </row>
    <row r="8447" spans="10:10">
      <c r="J8447" s="273"/>
    </row>
    <row r="8448" spans="10:10">
      <c r="J8448" s="273"/>
    </row>
    <row r="8449" spans="10:10">
      <c r="J8449" s="273"/>
    </row>
    <row r="8450" spans="10:10">
      <c r="J8450" s="273"/>
    </row>
    <row r="8451" spans="10:10">
      <c r="J8451" s="273"/>
    </row>
    <row r="8452" spans="10:10">
      <c r="J8452" s="273"/>
    </row>
    <row r="8453" spans="10:10">
      <c r="J8453" s="273"/>
    </row>
    <row r="8454" spans="10:10">
      <c r="J8454" s="273"/>
    </row>
    <row r="8455" spans="10:10">
      <c r="J8455" s="273"/>
    </row>
    <row r="8456" spans="10:10">
      <c r="J8456" s="273"/>
    </row>
    <row r="8457" spans="10:10">
      <c r="J8457" s="273"/>
    </row>
    <row r="8458" spans="10:10">
      <c r="J8458" s="273"/>
    </row>
    <row r="8459" spans="10:10">
      <c r="J8459" s="273"/>
    </row>
    <row r="8460" spans="10:10">
      <c r="J8460" s="273"/>
    </row>
    <row r="8461" spans="10:10">
      <c r="J8461" s="273"/>
    </row>
    <row r="8462" spans="10:10">
      <c r="J8462" s="273"/>
    </row>
    <row r="8463" spans="10:10">
      <c r="J8463" s="273"/>
    </row>
    <row r="8464" spans="10:10">
      <c r="J8464" s="273"/>
    </row>
    <row r="8465" spans="10:10">
      <c r="J8465" s="273"/>
    </row>
    <row r="8466" spans="10:10">
      <c r="J8466" s="273"/>
    </row>
    <row r="8467" spans="10:10">
      <c r="J8467" s="273"/>
    </row>
    <row r="8468" spans="10:10">
      <c r="J8468" s="273"/>
    </row>
    <row r="8469" spans="10:10">
      <c r="J8469" s="273"/>
    </row>
    <row r="8470" spans="10:10">
      <c r="J8470" s="273"/>
    </row>
    <row r="8471" spans="10:10">
      <c r="J8471" s="273"/>
    </row>
    <row r="8472" spans="10:10">
      <c r="J8472" s="273"/>
    </row>
    <row r="8473" spans="10:10">
      <c r="J8473" s="273"/>
    </row>
    <row r="8474" spans="10:10">
      <c r="J8474" s="273"/>
    </row>
    <row r="8475" spans="10:10">
      <c r="J8475" s="273"/>
    </row>
    <row r="8476" spans="10:10">
      <c r="J8476" s="273"/>
    </row>
    <row r="8477" spans="10:10">
      <c r="J8477" s="273"/>
    </row>
    <row r="8478" spans="10:10">
      <c r="J8478" s="273"/>
    </row>
    <row r="8479" spans="10:10">
      <c r="J8479" s="273"/>
    </row>
    <row r="8480" spans="10:10">
      <c r="J8480" s="273"/>
    </row>
    <row r="8481" spans="10:10">
      <c r="J8481" s="273"/>
    </row>
    <row r="8482" spans="10:10">
      <c r="J8482" s="273"/>
    </row>
    <row r="8483" spans="10:10">
      <c r="J8483" s="273"/>
    </row>
    <row r="8484" spans="10:10">
      <c r="J8484" s="273"/>
    </row>
    <row r="8485" spans="10:10">
      <c r="J8485" s="273"/>
    </row>
    <row r="8486" spans="10:10">
      <c r="J8486" s="273"/>
    </row>
    <row r="8487" spans="10:10">
      <c r="J8487" s="273"/>
    </row>
    <row r="8488" spans="10:10">
      <c r="J8488" s="273"/>
    </row>
    <row r="8489" spans="10:10">
      <c r="J8489" s="273"/>
    </row>
    <row r="8490" spans="10:10">
      <c r="J8490" s="273"/>
    </row>
    <row r="8491" spans="10:10">
      <c r="J8491" s="273"/>
    </row>
    <row r="8492" spans="10:10">
      <c r="J8492" s="273"/>
    </row>
    <row r="8493" spans="10:10">
      <c r="J8493" s="273"/>
    </row>
    <row r="8494" spans="10:10">
      <c r="J8494" s="273"/>
    </row>
    <row r="8495" spans="10:10">
      <c r="J8495" s="273"/>
    </row>
    <row r="8496" spans="10:10">
      <c r="J8496" s="273"/>
    </row>
    <row r="8497" spans="10:10">
      <c r="J8497" s="273"/>
    </row>
    <row r="8498" spans="10:10">
      <c r="J8498" s="273"/>
    </row>
    <row r="8499" spans="10:10">
      <c r="J8499" s="273"/>
    </row>
    <row r="8500" spans="10:10">
      <c r="J8500" s="273"/>
    </row>
    <row r="8501" spans="10:10">
      <c r="J8501" s="273"/>
    </row>
    <row r="8502" spans="10:10">
      <c r="J8502" s="273"/>
    </row>
    <row r="8503" spans="10:10">
      <c r="J8503" s="273"/>
    </row>
    <row r="8504" spans="10:10">
      <c r="J8504" s="273"/>
    </row>
    <row r="8505" spans="10:10">
      <c r="J8505" s="273"/>
    </row>
    <row r="8506" spans="10:10">
      <c r="J8506" s="273"/>
    </row>
    <row r="8507" spans="10:10">
      <c r="J8507" s="273"/>
    </row>
    <row r="8508" spans="10:10">
      <c r="J8508" s="273"/>
    </row>
    <row r="8509" spans="10:10">
      <c r="J8509" s="273"/>
    </row>
    <row r="8510" spans="10:10">
      <c r="J8510" s="273"/>
    </row>
    <row r="8511" spans="10:10">
      <c r="J8511" s="273"/>
    </row>
    <row r="8512" spans="10:10">
      <c r="J8512" s="273"/>
    </row>
    <row r="8513" spans="10:10">
      <c r="J8513" s="273"/>
    </row>
    <row r="8514" spans="10:10">
      <c r="J8514" s="273"/>
    </row>
    <row r="8515" spans="10:10">
      <c r="J8515" s="273"/>
    </row>
    <row r="8516" spans="10:10">
      <c r="J8516" s="273"/>
    </row>
    <row r="8517" spans="10:10">
      <c r="J8517" s="273"/>
    </row>
    <row r="8518" spans="10:10">
      <c r="J8518" s="273"/>
    </row>
    <row r="8519" spans="10:10">
      <c r="J8519" s="273"/>
    </row>
    <row r="8520" spans="10:10">
      <c r="J8520" s="273"/>
    </row>
    <row r="8521" spans="10:10">
      <c r="J8521" s="273"/>
    </row>
    <row r="8522" spans="10:10">
      <c r="J8522" s="273"/>
    </row>
    <row r="8523" spans="10:10">
      <c r="J8523" s="273"/>
    </row>
    <row r="8524" spans="10:10">
      <c r="J8524" s="273"/>
    </row>
    <row r="8525" spans="10:10">
      <c r="J8525" s="273"/>
    </row>
    <row r="8526" spans="10:10">
      <c r="J8526" s="273"/>
    </row>
    <row r="8527" spans="10:10">
      <c r="J8527" s="273"/>
    </row>
    <row r="8528" spans="10:10">
      <c r="J8528" s="273"/>
    </row>
    <row r="8529" spans="10:10">
      <c r="J8529" s="273"/>
    </row>
    <row r="8530" spans="10:10">
      <c r="J8530" s="273"/>
    </row>
    <row r="8531" spans="10:10">
      <c r="J8531" s="273"/>
    </row>
    <row r="8532" spans="10:10">
      <c r="J8532" s="273"/>
    </row>
    <row r="8533" spans="10:10">
      <c r="J8533" s="273"/>
    </row>
    <row r="8534" spans="10:10">
      <c r="J8534" s="273"/>
    </row>
    <row r="8535" spans="10:10">
      <c r="J8535" s="273"/>
    </row>
    <row r="8536" spans="10:10">
      <c r="J8536" s="273"/>
    </row>
    <row r="8537" spans="10:10">
      <c r="J8537" s="273"/>
    </row>
    <row r="8538" spans="10:10">
      <c r="J8538" s="273"/>
    </row>
    <row r="8539" spans="10:10">
      <c r="J8539" s="273"/>
    </row>
    <row r="8540" spans="10:10">
      <c r="J8540" s="273"/>
    </row>
    <row r="8541" spans="10:10">
      <c r="J8541" s="273"/>
    </row>
    <row r="8542" spans="10:10">
      <c r="J8542" s="273"/>
    </row>
    <row r="8543" spans="10:10">
      <c r="J8543" s="273"/>
    </row>
    <row r="8544" spans="10:10">
      <c r="J8544" s="273"/>
    </row>
    <row r="8545" spans="10:10">
      <c r="J8545" s="273"/>
    </row>
    <row r="8546" spans="10:10">
      <c r="J8546" s="273"/>
    </row>
    <row r="8547" spans="10:10">
      <c r="J8547" s="273"/>
    </row>
    <row r="8548" spans="10:10">
      <c r="J8548" s="273"/>
    </row>
    <row r="8549" spans="10:10">
      <c r="J8549" s="273"/>
    </row>
    <row r="8550" spans="10:10">
      <c r="J8550" s="273"/>
    </row>
    <row r="8551" spans="10:10">
      <c r="J8551" s="273"/>
    </row>
    <row r="8552" spans="10:10">
      <c r="J8552" s="273"/>
    </row>
    <row r="8553" spans="10:10">
      <c r="J8553" s="273"/>
    </row>
    <row r="8554" spans="10:10">
      <c r="J8554" s="273"/>
    </row>
    <row r="8555" spans="10:10">
      <c r="J8555" s="273"/>
    </row>
    <row r="8556" spans="10:10">
      <c r="J8556" s="273"/>
    </row>
    <row r="8557" spans="10:10">
      <c r="J8557" s="273"/>
    </row>
    <row r="8558" spans="10:10">
      <c r="J8558" s="273"/>
    </row>
    <row r="8559" spans="10:10">
      <c r="J8559" s="273"/>
    </row>
    <row r="8560" spans="10:10">
      <c r="J8560" s="273"/>
    </row>
    <row r="8561" spans="10:10">
      <c r="J8561" s="273"/>
    </row>
    <row r="8562" spans="10:10">
      <c r="J8562" s="273"/>
    </row>
    <row r="8563" spans="10:10">
      <c r="J8563" s="273"/>
    </row>
    <row r="8564" spans="10:10">
      <c r="J8564" s="273"/>
    </row>
    <row r="8565" spans="10:10">
      <c r="J8565" s="273"/>
    </row>
    <row r="8566" spans="10:10">
      <c r="J8566" s="273"/>
    </row>
    <row r="8567" spans="10:10">
      <c r="J8567" s="273"/>
    </row>
    <row r="8568" spans="10:10">
      <c r="J8568" s="273"/>
    </row>
    <row r="8569" spans="10:10">
      <c r="J8569" s="273"/>
    </row>
    <row r="8570" spans="10:10">
      <c r="J8570" s="273"/>
    </row>
    <row r="8571" spans="10:10">
      <c r="J8571" s="273"/>
    </row>
    <row r="8572" spans="10:10">
      <c r="J8572" s="273"/>
    </row>
    <row r="8573" spans="10:10">
      <c r="J8573" s="273"/>
    </row>
    <row r="8574" spans="10:10">
      <c r="J8574" s="273"/>
    </row>
    <row r="8575" spans="10:10">
      <c r="J8575" s="273"/>
    </row>
    <row r="8576" spans="10:10">
      <c r="J8576" s="273"/>
    </row>
    <row r="8577" spans="10:10">
      <c r="J8577" s="273"/>
    </row>
    <row r="8578" spans="10:10">
      <c r="J8578" s="273"/>
    </row>
    <row r="8579" spans="10:10">
      <c r="J8579" s="273"/>
    </row>
    <row r="8580" spans="10:10">
      <c r="J8580" s="273"/>
    </row>
    <row r="8581" spans="10:10">
      <c r="J8581" s="273"/>
    </row>
    <row r="8582" spans="10:10">
      <c r="J8582" s="273"/>
    </row>
    <row r="8583" spans="10:10">
      <c r="J8583" s="273"/>
    </row>
    <row r="8584" spans="10:10">
      <c r="J8584" s="273"/>
    </row>
    <row r="8585" spans="10:10">
      <c r="J8585" s="273"/>
    </row>
    <row r="8586" spans="10:10">
      <c r="J8586" s="273"/>
    </row>
    <row r="8587" spans="10:10">
      <c r="J8587" s="273"/>
    </row>
    <row r="8588" spans="10:10">
      <c r="J8588" s="273"/>
    </row>
    <row r="8589" spans="10:10">
      <c r="J8589" s="273"/>
    </row>
    <row r="8590" spans="10:10">
      <c r="J8590" s="273"/>
    </row>
    <row r="8591" spans="10:10">
      <c r="J8591" s="273"/>
    </row>
    <row r="8592" spans="10:10">
      <c r="J8592" s="273"/>
    </row>
    <row r="8593" spans="10:10">
      <c r="J8593" s="273"/>
    </row>
    <row r="8594" spans="10:10">
      <c r="J8594" s="273"/>
    </row>
    <row r="8595" spans="10:10">
      <c r="J8595" s="273"/>
    </row>
    <row r="8596" spans="10:10">
      <c r="J8596" s="273"/>
    </row>
    <row r="8597" spans="10:10">
      <c r="J8597" s="273"/>
    </row>
    <row r="8598" spans="10:10">
      <c r="J8598" s="273"/>
    </row>
    <row r="8599" spans="10:10">
      <c r="J8599" s="273"/>
    </row>
    <row r="8600" spans="10:10">
      <c r="J8600" s="273"/>
    </row>
    <row r="8601" spans="10:10">
      <c r="J8601" s="273"/>
    </row>
    <row r="8602" spans="10:10">
      <c r="J8602" s="273"/>
    </row>
    <row r="8603" spans="10:10">
      <c r="J8603" s="273"/>
    </row>
    <row r="8604" spans="10:10">
      <c r="J8604" s="273"/>
    </row>
    <row r="8605" spans="10:10">
      <c r="J8605" s="273"/>
    </row>
    <row r="8606" spans="10:10">
      <c r="J8606" s="273"/>
    </row>
    <row r="8607" spans="10:10">
      <c r="J8607" s="273"/>
    </row>
    <row r="8608" spans="10:10">
      <c r="J8608" s="273"/>
    </row>
    <row r="8609" spans="10:10">
      <c r="J8609" s="273"/>
    </row>
    <row r="8610" spans="10:10">
      <c r="J8610" s="273"/>
    </row>
    <row r="8611" spans="10:10">
      <c r="J8611" s="273"/>
    </row>
    <row r="8612" spans="10:10">
      <c r="J8612" s="273"/>
    </row>
    <row r="8613" spans="10:10">
      <c r="J8613" s="273"/>
    </row>
    <row r="8614" spans="10:10">
      <c r="J8614" s="273"/>
    </row>
    <row r="8615" spans="10:10">
      <c r="J8615" s="273"/>
    </row>
    <row r="8616" spans="10:10">
      <c r="J8616" s="273"/>
    </row>
    <row r="8617" spans="10:10">
      <c r="J8617" s="273"/>
    </row>
    <row r="8618" spans="10:10">
      <c r="J8618" s="273"/>
    </row>
    <row r="8619" spans="10:10">
      <c r="J8619" s="273"/>
    </row>
    <row r="8620" spans="10:10">
      <c r="J8620" s="273"/>
    </row>
    <row r="8621" spans="10:10">
      <c r="J8621" s="273"/>
    </row>
    <row r="8622" spans="10:10">
      <c r="J8622" s="273"/>
    </row>
    <row r="8623" spans="10:10">
      <c r="J8623" s="273"/>
    </row>
    <row r="8624" spans="10:10">
      <c r="J8624" s="273"/>
    </row>
    <row r="8625" spans="10:10">
      <c r="J8625" s="273"/>
    </row>
    <row r="8626" spans="10:10">
      <c r="J8626" s="273"/>
    </row>
    <row r="8627" spans="10:10">
      <c r="J8627" s="273"/>
    </row>
    <row r="8628" spans="10:10">
      <c r="J8628" s="273"/>
    </row>
    <row r="8629" spans="10:10">
      <c r="J8629" s="273"/>
    </row>
    <row r="8630" spans="10:10">
      <c r="J8630" s="273"/>
    </row>
    <row r="8631" spans="10:10">
      <c r="J8631" s="273"/>
    </row>
    <row r="8632" spans="10:10">
      <c r="J8632" s="273"/>
    </row>
    <row r="8633" spans="10:10">
      <c r="J8633" s="273"/>
    </row>
    <row r="8634" spans="10:10">
      <c r="J8634" s="273"/>
    </row>
    <row r="8635" spans="10:10">
      <c r="J8635" s="273"/>
    </row>
    <row r="8636" spans="10:10">
      <c r="J8636" s="273"/>
    </row>
    <row r="8637" spans="10:10">
      <c r="J8637" s="273"/>
    </row>
    <row r="8638" spans="10:10">
      <c r="J8638" s="273"/>
    </row>
    <row r="8639" spans="10:10">
      <c r="J8639" s="273"/>
    </row>
    <row r="8640" spans="10:10">
      <c r="J8640" s="273"/>
    </row>
    <row r="8641" spans="10:10">
      <c r="J8641" s="273"/>
    </row>
    <row r="8642" spans="10:10">
      <c r="J8642" s="273"/>
    </row>
    <row r="8643" spans="10:10">
      <c r="J8643" s="273"/>
    </row>
    <row r="8644" spans="10:10">
      <c r="J8644" s="273"/>
    </row>
    <row r="8645" spans="10:10">
      <c r="J8645" s="273"/>
    </row>
    <row r="8646" spans="10:10">
      <c r="J8646" s="273"/>
    </row>
    <row r="8647" spans="10:10">
      <c r="J8647" s="273"/>
    </row>
    <row r="8648" spans="10:10">
      <c r="J8648" s="273"/>
    </row>
    <row r="8649" spans="10:10">
      <c r="J8649" s="273"/>
    </row>
    <row r="8650" spans="10:10">
      <c r="J8650" s="273"/>
    </row>
    <row r="8651" spans="10:10">
      <c r="J8651" s="273"/>
    </row>
    <row r="8652" spans="10:10">
      <c r="J8652" s="273"/>
    </row>
    <row r="8653" spans="10:10">
      <c r="J8653" s="273"/>
    </row>
    <row r="8654" spans="10:10">
      <c r="J8654" s="273"/>
    </row>
    <row r="8655" spans="10:10">
      <c r="J8655" s="273"/>
    </row>
    <row r="8656" spans="10:10">
      <c r="J8656" s="273"/>
    </row>
    <row r="8657" spans="10:10">
      <c r="J8657" s="273"/>
    </row>
    <row r="8658" spans="10:10">
      <c r="J8658" s="273"/>
    </row>
    <row r="8659" spans="10:10">
      <c r="J8659" s="273"/>
    </row>
    <row r="8660" spans="10:10">
      <c r="J8660" s="273"/>
    </row>
    <row r="8661" spans="10:10">
      <c r="J8661" s="273"/>
    </row>
    <row r="8662" spans="10:10">
      <c r="J8662" s="273"/>
    </row>
    <row r="8663" spans="10:10">
      <c r="J8663" s="273"/>
    </row>
    <row r="8664" spans="10:10">
      <c r="J8664" s="273"/>
    </row>
    <row r="8665" spans="10:10">
      <c r="J8665" s="273"/>
    </row>
    <row r="8666" spans="10:10">
      <c r="J8666" s="273"/>
    </row>
    <row r="8667" spans="10:10">
      <c r="J8667" s="273"/>
    </row>
    <row r="8668" spans="10:10">
      <c r="J8668" s="273"/>
    </row>
    <row r="8669" spans="10:10">
      <c r="J8669" s="273"/>
    </row>
    <row r="8670" spans="10:10">
      <c r="J8670" s="273"/>
    </row>
    <row r="8671" spans="10:10">
      <c r="J8671" s="273"/>
    </row>
    <row r="8672" spans="10:10">
      <c r="J8672" s="273"/>
    </row>
    <row r="8673" spans="10:10">
      <c r="J8673" s="273"/>
    </row>
    <row r="8674" spans="10:10">
      <c r="J8674" s="273"/>
    </row>
    <row r="8675" spans="10:10">
      <c r="J8675" s="273"/>
    </row>
    <row r="8676" spans="10:10">
      <c r="J8676" s="273"/>
    </row>
    <row r="8677" spans="10:10">
      <c r="J8677" s="273"/>
    </row>
    <row r="8678" spans="10:10">
      <c r="J8678" s="273"/>
    </row>
    <row r="8679" spans="10:10">
      <c r="J8679" s="273"/>
    </row>
    <row r="8680" spans="10:10">
      <c r="J8680" s="273"/>
    </row>
    <row r="8681" spans="10:10">
      <c r="J8681" s="273"/>
    </row>
    <row r="8682" spans="10:10">
      <c r="J8682" s="273"/>
    </row>
    <row r="8683" spans="10:10">
      <c r="J8683" s="273"/>
    </row>
    <row r="8684" spans="10:10">
      <c r="J8684" s="273"/>
    </row>
    <row r="8685" spans="10:10">
      <c r="J8685" s="273"/>
    </row>
    <row r="8686" spans="10:10">
      <c r="J8686" s="273"/>
    </row>
    <row r="8687" spans="10:10">
      <c r="J8687" s="273"/>
    </row>
    <row r="8688" spans="10:10">
      <c r="J8688" s="273"/>
    </row>
    <row r="8689" spans="10:10">
      <c r="J8689" s="273"/>
    </row>
    <row r="8690" spans="10:10">
      <c r="J8690" s="273"/>
    </row>
    <row r="8691" spans="10:10">
      <c r="J8691" s="273"/>
    </row>
    <row r="8692" spans="10:10">
      <c r="J8692" s="273"/>
    </row>
    <row r="8693" spans="10:10">
      <c r="J8693" s="273"/>
    </row>
    <row r="8694" spans="10:10">
      <c r="J8694" s="273"/>
    </row>
    <row r="8695" spans="10:10">
      <c r="J8695" s="273"/>
    </row>
    <row r="8696" spans="10:10">
      <c r="J8696" s="273"/>
    </row>
    <row r="8697" spans="10:10">
      <c r="J8697" s="273"/>
    </row>
    <row r="8698" spans="10:10">
      <c r="J8698" s="273"/>
    </row>
    <row r="8699" spans="10:10">
      <c r="J8699" s="273"/>
    </row>
    <row r="8700" spans="10:10">
      <c r="J8700" s="273"/>
    </row>
    <row r="8701" spans="10:10">
      <c r="J8701" s="273"/>
    </row>
    <row r="8702" spans="10:10">
      <c r="J8702" s="273"/>
    </row>
    <row r="8703" spans="10:10">
      <c r="J8703" s="273"/>
    </row>
    <row r="8704" spans="10:10">
      <c r="J8704" s="273"/>
    </row>
    <row r="8705" spans="10:10">
      <c r="J8705" s="273"/>
    </row>
    <row r="8706" spans="10:10">
      <c r="J8706" s="273"/>
    </row>
    <row r="8707" spans="10:10">
      <c r="J8707" s="273"/>
    </row>
    <row r="8708" spans="10:10">
      <c r="J8708" s="273"/>
    </row>
    <row r="8709" spans="10:10">
      <c r="J8709" s="273"/>
    </row>
    <row r="8710" spans="10:10">
      <c r="J8710" s="273"/>
    </row>
    <row r="8711" spans="10:10">
      <c r="J8711" s="273"/>
    </row>
    <row r="8712" spans="10:10">
      <c r="J8712" s="273"/>
    </row>
    <row r="8713" spans="10:10">
      <c r="J8713" s="273"/>
    </row>
    <row r="8714" spans="10:10">
      <c r="J8714" s="273"/>
    </row>
    <row r="8715" spans="10:10">
      <c r="J8715" s="273"/>
    </row>
    <row r="8716" spans="10:10">
      <c r="J8716" s="273"/>
    </row>
    <row r="8717" spans="10:10">
      <c r="J8717" s="273"/>
    </row>
    <row r="8718" spans="10:10">
      <c r="J8718" s="273"/>
    </row>
    <row r="8719" spans="10:10">
      <c r="J8719" s="273"/>
    </row>
    <row r="8720" spans="10:10">
      <c r="J8720" s="273"/>
    </row>
    <row r="8721" spans="10:10">
      <c r="J8721" s="273"/>
    </row>
    <row r="8722" spans="10:10">
      <c r="J8722" s="273"/>
    </row>
    <row r="8723" spans="10:10">
      <c r="J8723" s="273"/>
    </row>
    <row r="8724" spans="10:10">
      <c r="J8724" s="273"/>
    </row>
    <row r="8725" spans="10:10">
      <c r="J8725" s="273"/>
    </row>
    <row r="8726" spans="10:10">
      <c r="J8726" s="273"/>
    </row>
    <row r="8727" spans="10:10">
      <c r="J8727" s="273"/>
    </row>
    <row r="8728" spans="10:10">
      <c r="J8728" s="273"/>
    </row>
    <row r="8729" spans="10:10">
      <c r="J8729" s="273"/>
    </row>
    <row r="8730" spans="10:10">
      <c r="J8730" s="273"/>
    </row>
    <row r="8731" spans="10:10">
      <c r="J8731" s="273"/>
    </row>
    <row r="8732" spans="10:10">
      <c r="J8732" s="273"/>
    </row>
    <row r="8733" spans="10:10">
      <c r="J8733" s="273"/>
    </row>
    <row r="8734" spans="10:10">
      <c r="J8734" s="273"/>
    </row>
    <row r="8735" spans="10:10">
      <c r="J8735" s="273"/>
    </row>
    <row r="8736" spans="10:10">
      <c r="J8736" s="273"/>
    </row>
    <row r="8737" spans="10:10">
      <c r="J8737" s="273"/>
    </row>
    <row r="8738" spans="10:10">
      <c r="J8738" s="273"/>
    </row>
    <row r="8739" spans="10:10">
      <c r="J8739" s="273"/>
    </row>
    <row r="8740" spans="10:10">
      <c r="J8740" s="273"/>
    </row>
    <row r="8741" spans="10:10">
      <c r="J8741" s="273"/>
    </row>
    <row r="8742" spans="10:10">
      <c r="J8742" s="273"/>
    </row>
    <row r="8743" spans="10:10">
      <c r="J8743" s="273"/>
    </row>
    <row r="8744" spans="10:10">
      <c r="J8744" s="273"/>
    </row>
    <row r="8745" spans="10:10">
      <c r="J8745" s="273"/>
    </row>
    <row r="8746" spans="10:10">
      <c r="J8746" s="273"/>
    </row>
    <row r="8747" spans="10:10">
      <c r="J8747" s="273"/>
    </row>
    <row r="8748" spans="10:10">
      <c r="J8748" s="273"/>
    </row>
    <row r="8749" spans="10:10">
      <c r="J8749" s="273"/>
    </row>
    <row r="8750" spans="10:10">
      <c r="J8750" s="273"/>
    </row>
    <row r="8751" spans="10:10">
      <c r="J8751" s="273"/>
    </row>
    <row r="8752" spans="10:10">
      <c r="J8752" s="273"/>
    </row>
    <row r="8753" spans="10:10">
      <c r="J8753" s="273"/>
    </row>
    <row r="8754" spans="10:10">
      <c r="J8754" s="273"/>
    </row>
    <row r="8755" spans="10:10">
      <c r="J8755" s="273"/>
    </row>
    <row r="8756" spans="10:10">
      <c r="J8756" s="273"/>
    </row>
    <row r="8757" spans="10:10">
      <c r="J8757" s="273"/>
    </row>
    <row r="8758" spans="10:10">
      <c r="J8758" s="273"/>
    </row>
    <row r="8759" spans="10:10">
      <c r="J8759" s="273"/>
    </row>
    <row r="8760" spans="10:10">
      <c r="J8760" s="273"/>
    </row>
    <row r="8761" spans="10:10">
      <c r="J8761" s="273"/>
    </row>
    <row r="8762" spans="10:10">
      <c r="J8762" s="273"/>
    </row>
    <row r="8763" spans="10:10">
      <c r="J8763" s="273"/>
    </row>
    <row r="8764" spans="10:10">
      <c r="J8764" s="273"/>
    </row>
    <row r="8765" spans="10:10">
      <c r="J8765" s="273"/>
    </row>
    <row r="8766" spans="10:10">
      <c r="J8766" s="273"/>
    </row>
    <row r="8767" spans="10:10">
      <c r="J8767" s="273"/>
    </row>
    <row r="8768" spans="10:10">
      <c r="J8768" s="273"/>
    </row>
    <row r="8769" spans="10:10">
      <c r="J8769" s="273"/>
    </row>
    <row r="8770" spans="10:10">
      <c r="J8770" s="273"/>
    </row>
    <row r="8771" spans="10:10">
      <c r="J8771" s="273"/>
    </row>
    <row r="8772" spans="10:10">
      <c r="J8772" s="273"/>
    </row>
    <row r="8773" spans="10:10">
      <c r="J8773" s="273"/>
    </row>
    <row r="8774" spans="10:10">
      <c r="J8774" s="273"/>
    </row>
    <row r="8775" spans="10:10">
      <c r="J8775" s="273"/>
    </row>
    <row r="8776" spans="10:10">
      <c r="J8776" s="273"/>
    </row>
    <row r="8777" spans="10:10">
      <c r="J8777" s="273"/>
    </row>
    <row r="8778" spans="10:10">
      <c r="J8778" s="273"/>
    </row>
    <row r="8779" spans="10:10">
      <c r="J8779" s="273"/>
    </row>
    <row r="8780" spans="10:10">
      <c r="J8780" s="273"/>
    </row>
    <row r="8781" spans="10:10">
      <c r="J8781" s="273"/>
    </row>
    <row r="8782" spans="10:10">
      <c r="J8782" s="273"/>
    </row>
    <row r="8783" spans="10:10">
      <c r="J8783" s="273"/>
    </row>
    <row r="8784" spans="10:10">
      <c r="J8784" s="273"/>
    </row>
    <row r="8785" spans="10:10">
      <c r="J8785" s="273"/>
    </row>
    <row r="8786" spans="10:10">
      <c r="J8786" s="273"/>
    </row>
    <row r="8787" spans="10:10">
      <c r="J8787" s="273"/>
    </row>
    <row r="8788" spans="10:10">
      <c r="J8788" s="273"/>
    </row>
    <row r="8789" spans="10:10">
      <c r="J8789" s="273"/>
    </row>
    <row r="8790" spans="10:10">
      <c r="J8790" s="273"/>
    </row>
    <row r="8791" spans="10:10">
      <c r="J8791" s="273"/>
    </row>
    <row r="8792" spans="10:10">
      <c r="J8792" s="273"/>
    </row>
    <row r="8793" spans="10:10">
      <c r="J8793" s="273"/>
    </row>
    <row r="8794" spans="10:10">
      <c r="J8794" s="273"/>
    </row>
    <row r="8795" spans="10:10">
      <c r="J8795" s="273"/>
    </row>
    <row r="8796" spans="10:10">
      <c r="J8796" s="273"/>
    </row>
    <row r="8797" spans="10:10">
      <c r="J8797" s="273"/>
    </row>
    <row r="8798" spans="10:10">
      <c r="J8798" s="273"/>
    </row>
    <row r="8799" spans="10:10">
      <c r="J8799" s="273"/>
    </row>
    <row r="8800" spans="10:10">
      <c r="J8800" s="273"/>
    </row>
    <row r="8801" spans="10:10">
      <c r="J8801" s="273"/>
    </row>
    <row r="8802" spans="10:10">
      <c r="J8802" s="273"/>
    </row>
    <row r="8803" spans="10:10">
      <c r="J8803" s="273"/>
    </row>
    <row r="8804" spans="10:10">
      <c r="J8804" s="273"/>
    </row>
    <row r="8805" spans="10:10">
      <c r="J8805" s="273"/>
    </row>
    <row r="8806" spans="10:10">
      <c r="J8806" s="273"/>
    </row>
    <row r="8807" spans="10:10">
      <c r="J8807" s="273"/>
    </row>
    <row r="8808" spans="10:10">
      <c r="J8808" s="273"/>
    </row>
    <row r="8809" spans="10:10">
      <c r="J8809" s="273"/>
    </row>
    <row r="8810" spans="10:10">
      <c r="J8810" s="273"/>
    </row>
    <row r="8811" spans="10:10">
      <c r="J8811" s="273"/>
    </row>
    <row r="8812" spans="10:10">
      <c r="J8812" s="273"/>
    </row>
    <row r="8813" spans="10:10">
      <c r="J8813" s="273"/>
    </row>
    <row r="8814" spans="10:10">
      <c r="J8814" s="273"/>
    </row>
    <row r="8815" spans="10:10">
      <c r="J8815" s="273"/>
    </row>
    <row r="8816" spans="10:10">
      <c r="J8816" s="273"/>
    </row>
    <row r="8817" spans="10:10">
      <c r="J8817" s="273"/>
    </row>
    <row r="8818" spans="10:10">
      <c r="J8818" s="273"/>
    </row>
    <row r="8819" spans="10:10">
      <c r="J8819" s="273"/>
    </row>
    <row r="8820" spans="10:10">
      <c r="J8820" s="273"/>
    </row>
    <row r="8821" spans="10:10">
      <c r="J8821" s="273"/>
    </row>
    <row r="8822" spans="10:10">
      <c r="J8822" s="273"/>
    </row>
    <row r="8823" spans="10:10">
      <c r="J8823" s="273"/>
    </row>
    <row r="8824" spans="10:10">
      <c r="J8824" s="273"/>
    </row>
    <row r="8825" spans="10:10">
      <c r="J8825" s="273"/>
    </row>
    <row r="8826" spans="10:10">
      <c r="J8826" s="273"/>
    </row>
    <row r="8827" spans="10:10">
      <c r="J8827" s="273"/>
    </row>
    <row r="8828" spans="10:10">
      <c r="J8828" s="273"/>
    </row>
    <row r="8829" spans="10:10">
      <c r="J8829" s="273"/>
    </row>
    <row r="8830" spans="10:10">
      <c r="J8830" s="273"/>
    </row>
    <row r="8831" spans="10:10">
      <c r="J8831" s="273"/>
    </row>
    <row r="8832" spans="10:10">
      <c r="J8832" s="273"/>
    </row>
    <row r="8833" spans="10:10">
      <c r="J8833" s="273"/>
    </row>
    <row r="8834" spans="10:10">
      <c r="J8834" s="273"/>
    </row>
    <row r="8835" spans="10:10">
      <c r="J8835" s="273"/>
    </row>
    <row r="8836" spans="10:10">
      <c r="J8836" s="273"/>
    </row>
    <row r="8837" spans="10:10">
      <c r="J8837" s="273"/>
    </row>
    <row r="8838" spans="10:10">
      <c r="J8838" s="273"/>
    </row>
    <row r="8839" spans="10:10">
      <c r="J8839" s="273"/>
    </row>
    <row r="8840" spans="10:10">
      <c r="J8840" s="273"/>
    </row>
    <row r="8841" spans="10:10">
      <c r="J8841" s="273"/>
    </row>
    <row r="8842" spans="10:10">
      <c r="J8842" s="273"/>
    </row>
    <row r="8843" spans="10:10">
      <c r="J8843" s="273"/>
    </row>
    <row r="8844" spans="10:10">
      <c r="J8844" s="273"/>
    </row>
    <row r="8845" spans="10:10">
      <c r="J8845" s="273"/>
    </row>
    <row r="8846" spans="10:10">
      <c r="J8846" s="273"/>
    </row>
    <row r="8847" spans="10:10">
      <c r="J8847" s="273"/>
    </row>
    <row r="8848" spans="10:10">
      <c r="J8848" s="273"/>
    </row>
    <row r="8849" spans="10:10">
      <c r="J8849" s="273"/>
    </row>
    <row r="8850" spans="10:10">
      <c r="J8850" s="273"/>
    </row>
    <row r="8851" spans="10:10">
      <c r="J8851" s="273"/>
    </row>
    <row r="8852" spans="10:10">
      <c r="J8852" s="273"/>
    </row>
    <row r="8853" spans="10:10">
      <c r="J8853" s="273"/>
    </row>
    <row r="8854" spans="10:10">
      <c r="J8854" s="273"/>
    </row>
    <row r="8855" spans="10:10">
      <c r="J8855" s="273"/>
    </row>
    <row r="8856" spans="10:10">
      <c r="J8856" s="273"/>
    </row>
    <row r="8857" spans="10:10">
      <c r="J8857" s="273"/>
    </row>
    <row r="8858" spans="10:10">
      <c r="J8858" s="273"/>
    </row>
    <row r="8859" spans="10:10">
      <c r="J8859" s="273"/>
    </row>
    <row r="8860" spans="10:10">
      <c r="J8860" s="273"/>
    </row>
    <row r="8861" spans="10:10">
      <c r="J8861" s="273"/>
    </row>
    <row r="8862" spans="10:10">
      <c r="J8862" s="273"/>
    </row>
    <row r="8863" spans="10:10">
      <c r="J8863" s="273"/>
    </row>
    <row r="8864" spans="10:10">
      <c r="J8864" s="273"/>
    </row>
    <row r="8865" spans="10:10">
      <c r="J8865" s="273"/>
    </row>
    <row r="8866" spans="10:10">
      <c r="J8866" s="273"/>
    </row>
    <row r="8867" spans="10:10">
      <c r="J8867" s="273"/>
    </row>
    <row r="8868" spans="10:10">
      <c r="J8868" s="273"/>
    </row>
    <row r="8869" spans="10:10">
      <c r="J8869" s="273"/>
    </row>
    <row r="8870" spans="10:10">
      <c r="J8870" s="273"/>
    </row>
    <row r="8871" spans="10:10">
      <c r="J8871" s="273"/>
    </row>
    <row r="8872" spans="10:10">
      <c r="J8872" s="273"/>
    </row>
    <row r="8873" spans="10:10">
      <c r="J8873" s="273"/>
    </row>
    <row r="8874" spans="10:10">
      <c r="J8874" s="273"/>
    </row>
    <row r="8875" spans="10:10">
      <c r="J8875" s="273"/>
    </row>
    <row r="8876" spans="10:10">
      <c r="J8876" s="273"/>
    </row>
    <row r="8877" spans="10:10">
      <c r="J8877" s="273"/>
    </row>
    <row r="8878" spans="10:10">
      <c r="J8878" s="273"/>
    </row>
    <row r="8879" spans="10:10">
      <c r="J8879" s="273"/>
    </row>
    <row r="8880" spans="10:10">
      <c r="J8880" s="273"/>
    </row>
    <row r="8881" spans="10:10">
      <c r="J8881" s="273"/>
    </row>
    <row r="8882" spans="10:10">
      <c r="J8882" s="273"/>
    </row>
    <row r="8883" spans="10:10">
      <c r="J8883" s="273"/>
    </row>
    <row r="8884" spans="10:10">
      <c r="J8884" s="273"/>
    </row>
    <row r="8885" spans="10:10">
      <c r="J8885" s="273"/>
    </row>
    <row r="8886" spans="10:10">
      <c r="J8886" s="273"/>
    </row>
    <row r="8887" spans="10:10">
      <c r="J8887" s="273"/>
    </row>
    <row r="8888" spans="10:10">
      <c r="J8888" s="273"/>
    </row>
    <row r="8889" spans="10:10">
      <c r="J8889" s="273"/>
    </row>
    <row r="8890" spans="10:10">
      <c r="J8890" s="273"/>
    </row>
    <row r="8891" spans="10:10">
      <c r="J8891" s="273"/>
    </row>
    <row r="8892" spans="10:10">
      <c r="J8892" s="273"/>
    </row>
    <row r="8893" spans="10:10">
      <c r="J8893" s="273"/>
    </row>
    <row r="8894" spans="10:10">
      <c r="J8894" s="273"/>
    </row>
    <row r="8895" spans="10:10">
      <c r="J8895" s="273"/>
    </row>
    <row r="8896" spans="10:10">
      <c r="J8896" s="273"/>
    </row>
    <row r="8897" spans="10:10">
      <c r="J8897" s="273"/>
    </row>
    <row r="8898" spans="10:10">
      <c r="J8898" s="273"/>
    </row>
    <row r="8899" spans="10:10">
      <c r="J8899" s="273"/>
    </row>
    <row r="8900" spans="10:10">
      <c r="J8900" s="273"/>
    </row>
    <row r="8901" spans="10:10">
      <c r="J8901" s="273"/>
    </row>
    <row r="8902" spans="10:10">
      <c r="J8902" s="273"/>
    </row>
    <row r="8903" spans="10:10">
      <c r="J8903" s="273"/>
    </row>
    <row r="8904" spans="10:10">
      <c r="J8904" s="273"/>
    </row>
    <row r="8905" spans="10:10">
      <c r="J8905" s="273"/>
    </row>
    <row r="8906" spans="10:10">
      <c r="J8906" s="273"/>
    </row>
    <row r="8907" spans="10:10">
      <c r="J8907" s="273"/>
    </row>
    <row r="8908" spans="10:10">
      <c r="J8908" s="273"/>
    </row>
    <row r="8909" spans="10:10">
      <c r="J8909" s="273"/>
    </row>
    <row r="8910" spans="10:10">
      <c r="J8910" s="273"/>
    </row>
    <row r="8911" spans="10:10">
      <c r="J8911" s="273"/>
    </row>
    <row r="8912" spans="10:10">
      <c r="J8912" s="273"/>
    </row>
    <row r="8913" spans="10:10">
      <c r="J8913" s="273"/>
    </row>
    <row r="8914" spans="10:10">
      <c r="J8914" s="273"/>
    </row>
    <row r="8915" spans="10:10">
      <c r="J8915" s="273"/>
    </row>
    <row r="8916" spans="10:10">
      <c r="J8916" s="273"/>
    </row>
    <row r="8917" spans="10:10">
      <c r="J8917" s="273"/>
    </row>
    <row r="8918" spans="10:10">
      <c r="J8918" s="273"/>
    </row>
    <row r="8919" spans="10:10">
      <c r="J8919" s="273"/>
    </row>
    <row r="8920" spans="10:10">
      <c r="J8920" s="273"/>
    </row>
    <row r="8921" spans="10:10">
      <c r="J8921" s="273"/>
    </row>
    <row r="8922" spans="10:10">
      <c r="J8922" s="273"/>
    </row>
    <row r="8923" spans="10:10">
      <c r="J8923" s="273"/>
    </row>
    <row r="8924" spans="10:10">
      <c r="J8924" s="273"/>
    </row>
    <row r="8925" spans="10:10">
      <c r="J8925" s="273"/>
    </row>
    <row r="8926" spans="10:10">
      <c r="J8926" s="273"/>
    </row>
    <row r="8927" spans="10:10">
      <c r="J8927" s="273"/>
    </row>
    <row r="8928" spans="10:10">
      <c r="J8928" s="273"/>
    </row>
    <row r="8929" spans="10:10">
      <c r="J8929" s="273"/>
    </row>
    <row r="8930" spans="10:10">
      <c r="J8930" s="273"/>
    </row>
    <row r="8931" spans="10:10">
      <c r="J8931" s="273"/>
    </row>
    <row r="8932" spans="10:10">
      <c r="J8932" s="273"/>
    </row>
    <row r="8933" spans="10:10">
      <c r="J8933" s="273"/>
    </row>
    <row r="8934" spans="10:10">
      <c r="J8934" s="273"/>
    </row>
    <row r="8935" spans="10:10">
      <c r="J8935" s="273"/>
    </row>
    <row r="8936" spans="10:10">
      <c r="J8936" s="273"/>
    </row>
    <row r="8937" spans="10:10">
      <c r="J8937" s="273"/>
    </row>
    <row r="8938" spans="10:10">
      <c r="J8938" s="273"/>
    </row>
    <row r="8939" spans="10:10">
      <c r="J8939" s="273"/>
    </row>
    <row r="8940" spans="10:10">
      <c r="J8940" s="273"/>
    </row>
    <row r="8941" spans="10:10">
      <c r="J8941" s="273"/>
    </row>
    <row r="8942" spans="10:10">
      <c r="J8942" s="273"/>
    </row>
    <row r="8943" spans="10:10">
      <c r="J8943" s="273"/>
    </row>
    <row r="8944" spans="10:10">
      <c r="J8944" s="273"/>
    </row>
    <row r="8945" spans="10:10">
      <c r="J8945" s="273"/>
    </row>
    <row r="8946" spans="10:10">
      <c r="J8946" s="273"/>
    </row>
    <row r="8947" spans="10:10">
      <c r="J8947" s="273"/>
    </row>
    <row r="8948" spans="10:10">
      <c r="J8948" s="273"/>
    </row>
    <row r="8949" spans="10:10">
      <c r="J8949" s="273"/>
    </row>
    <row r="8950" spans="10:10">
      <c r="J8950" s="273"/>
    </row>
    <row r="8951" spans="10:10">
      <c r="J8951" s="273"/>
    </row>
    <row r="8952" spans="10:10">
      <c r="J8952" s="273"/>
    </row>
    <row r="8953" spans="10:10">
      <c r="J8953" s="273"/>
    </row>
    <row r="8954" spans="10:10">
      <c r="J8954" s="273"/>
    </row>
    <row r="8955" spans="10:10">
      <c r="J8955" s="273"/>
    </row>
    <row r="8956" spans="10:10">
      <c r="J8956" s="273"/>
    </row>
    <row r="8957" spans="10:10">
      <c r="J8957" s="273"/>
    </row>
    <row r="8958" spans="10:10">
      <c r="J8958" s="273"/>
    </row>
    <row r="8959" spans="10:10">
      <c r="J8959" s="273"/>
    </row>
    <row r="8960" spans="10:10">
      <c r="J8960" s="273"/>
    </row>
    <row r="8961" spans="10:10">
      <c r="J8961" s="273"/>
    </row>
    <row r="8962" spans="10:10">
      <c r="J8962" s="273"/>
    </row>
    <row r="8963" spans="10:10">
      <c r="J8963" s="273"/>
    </row>
    <row r="8964" spans="10:10">
      <c r="J8964" s="273"/>
    </row>
    <row r="8965" spans="10:10">
      <c r="J8965" s="273"/>
    </row>
    <row r="8966" spans="10:10">
      <c r="J8966" s="273"/>
    </row>
    <row r="8967" spans="10:10">
      <c r="J8967" s="273"/>
    </row>
    <row r="8968" spans="10:10">
      <c r="J8968" s="273"/>
    </row>
    <row r="8969" spans="10:10">
      <c r="J8969" s="273"/>
    </row>
    <row r="8970" spans="10:10">
      <c r="J8970" s="273"/>
    </row>
    <row r="8971" spans="10:10">
      <c r="J8971" s="273"/>
    </row>
    <row r="8972" spans="10:10">
      <c r="J8972" s="273"/>
    </row>
    <row r="8973" spans="10:10">
      <c r="J8973" s="273"/>
    </row>
    <row r="8974" spans="10:10">
      <c r="J8974" s="273"/>
    </row>
    <row r="8975" spans="10:10">
      <c r="J8975" s="273"/>
    </row>
    <row r="8976" spans="10:10">
      <c r="J8976" s="273"/>
    </row>
    <row r="8977" spans="10:10">
      <c r="J8977" s="273"/>
    </row>
    <row r="8978" spans="10:10">
      <c r="J8978" s="273"/>
    </row>
    <row r="8979" spans="10:10">
      <c r="J8979" s="273"/>
    </row>
    <row r="8980" spans="10:10">
      <c r="J8980" s="273"/>
    </row>
    <row r="8981" spans="10:10">
      <c r="J8981" s="273"/>
    </row>
    <row r="8982" spans="10:10">
      <c r="J8982" s="273"/>
    </row>
    <row r="8983" spans="10:10">
      <c r="J8983" s="273"/>
    </row>
    <row r="8984" spans="10:10">
      <c r="J8984" s="273"/>
    </row>
    <row r="8985" spans="10:10">
      <c r="J8985" s="273"/>
    </row>
    <row r="8986" spans="10:10">
      <c r="J8986" s="273"/>
    </row>
    <row r="8987" spans="10:10">
      <c r="J8987" s="273"/>
    </row>
    <row r="8988" spans="10:10">
      <c r="J8988" s="273"/>
    </row>
    <row r="8989" spans="10:10">
      <c r="J8989" s="273"/>
    </row>
    <row r="8990" spans="10:10">
      <c r="J8990" s="273"/>
    </row>
    <row r="8991" spans="10:10">
      <c r="J8991" s="273"/>
    </row>
    <row r="8992" spans="10:10">
      <c r="J8992" s="273"/>
    </row>
    <row r="8993" spans="10:10">
      <c r="J8993" s="273"/>
    </row>
    <row r="8994" spans="10:10">
      <c r="J8994" s="273"/>
    </row>
    <row r="8995" spans="10:10">
      <c r="J8995" s="273"/>
    </row>
    <row r="8996" spans="10:10">
      <c r="J8996" s="273"/>
    </row>
    <row r="8997" spans="10:10">
      <c r="J8997" s="273"/>
    </row>
    <row r="8998" spans="10:10">
      <c r="J8998" s="273"/>
    </row>
    <row r="8999" spans="10:10">
      <c r="J8999" s="273"/>
    </row>
    <row r="9000" spans="10:10">
      <c r="J9000" s="273"/>
    </row>
    <row r="9001" spans="10:10">
      <c r="J9001" s="273"/>
    </row>
    <row r="9002" spans="10:10">
      <c r="J9002" s="273"/>
    </row>
    <row r="9003" spans="10:10">
      <c r="J9003" s="273"/>
    </row>
    <row r="9004" spans="10:10">
      <c r="J9004" s="273"/>
    </row>
    <row r="9005" spans="10:10">
      <c r="J9005" s="273"/>
    </row>
    <row r="9006" spans="10:10">
      <c r="J9006" s="273"/>
    </row>
    <row r="9007" spans="10:10">
      <c r="J9007" s="273"/>
    </row>
    <row r="9008" spans="10:10">
      <c r="J9008" s="273"/>
    </row>
    <row r="9009" spans="10:10">
      <c r="J9009" s="273"/>
    </row>
    <row r="9010" spans="10:10">
      <c r="J9010" s="273"/>
    </row>
    <row r="9011" spans="10:10">
      <c r="J9011" s="273"/>
    </row>
    <row r="9012" spans="10:10">
      <c r="J9012" s="273"/>
    </row>
    <row r="9013" spans="10:10">
      <c r="J9013" s="273"/>
    </row>
    <row r="9014" spans="10:10">
      <c r="J9014" s="273"/>
    </row>
    <row r="9015" spans="10:10">
      <c r="J9015" s="273"/>
    </row>
    <row r="9016" spans="10:10">
      <c r="J9016" s="273"/>
    </row>
    <row r="9017" spans="10:10">
      <c r="J9017" s="273"/>
    </row>
    <row r="9018" spans="10:10">
      <c r="J9018" s="273"/>
    </row>
    <row r="9019" spans="10:10">
      <c r="J9019" s="273"/>
    </row>
    <row r="9020" spans="10:10">
      <c r="J9020" s="273"/>
    </row>
    <row r="9021" spans="10:10">
      <c r="J9021" s="273"/>
    </row>
    <row r="9022" spans="10:10">
      <c r="J9022" s="273"/>
    </row>
    <row r="9023" spans="10:10">
      <c r="J9023" s="273"/>
    </row>
    <row r="9024" spans="10:10">
      <c r="J9024" s="273"/>
    </row>
    <row r="9025" spans="10:10">
      <c r="J9025" s="273"/>
    </row>
    <row r="9026" spans="10:10">
      <c r="J9026" s="273"/>
    </row>
    <row r="9027" spans="10:10">
      <c r="J9027" s="273"/>
    </row>
    <row r="9028" spans="10:10">
      <c r="J9028" s="273"/>
    </row>
    <row r="9029" spans="10:10">
      <c r="J9029" s="273"/>
    </row>
    <row r="9030" spans="10:10">
      <c r="J9030" s="273"/>
    </row>
    <row r="9031" spans="10:10">
      <c r="J9031" s="273"/>
    </row>
    <row r="9032" spans="10:10">
      <c r="J9032" s="273"/>
    </row>
    <row r="9033" spans="10:10">
      <c r="J9033" s="273"/>
    </row>
    <row r="9034" spans="10:10">
      <c r="J9034" s="273"/>
    </row>
    <row r="9035" spans="10:10">
      <c r="J9035" s="273"/>
    </row>
    <row r="9036" spans="10:10">
      <c r="J9036" s="273"/>
    </row>
    <row r="9037" spans="10:10">
      <c r="J9037" s="273"/>
    </row>
    <row r="9038" spans="10:10">
      <c r="J9038" s="273"/>
    </row>
    <row r="9039" spans="10:10">
      <c r="J9039" s="273"/>
    </row>
    <row r="9040" spans="10:10">
      <c r="J9040" s="273"/>
    </row>
    <row r="9041" spans="10:10">
      <c r="J9041" s="273"/>
    </row>
    <row r="9042" spans="10:10">
      <c r="J9042" s="273"/>
    </row>
    <row r="9043" spans="10:10">
      <c r="J9043" s="273"/>
    </row>
    <row r="9044" spans="10:10">
      <c r="J9044" s="273"/>
    </row>
    <row r="9045" spans="10:10">
      <c r="J9045" s="273"/>
    </row>
    <row r="9046" spans="10:10">
      <c r="J9046" s="273"/>
    </row>
    <row r="9047" spans="10:10">
      <c r="J9047" s="273"/>
    </row>
    <row r="9048" spans="10:10">
      <c r="J9048" s="273"/>
    </row>
    <row r="9049" spans="10:10">
      <c r="J9049" s="273"/>
    </row>
    <row r="9050" spans="10:10">
      <c r="J9050" s="273"/>
    </row>
    <row r="9051" spans="10:10">
      <c r="J9051" s="273"/>
    </row>
    <row r="9052" spans="10:10">
      <c r="J9052" s="273"/>
    </row>
    <row r="9053" spans="10:10">
      <c r="J9053" s="273"/>
    </row>
    <row r="9054" spans="10:10">
      <c r="J9054" s="273"/>
    </row>
    <row r="9055" spans="10:10">
      <c r="J9055" s="273"/>
    </row>
    <row r="9056" spans="10:10">
      <c r="J9056" s="273"/>
    </row>
    <row r="9057" spans="10:10">
      <c r="J9057" s="273"/>
    </row>
    <row r="9058" spans="10:10">
      <c r="J9058" s="273"/>
    </row>
    <row r="9059" spans="10:10">
      <c r="J9059" s="273"/>
    </row>
    <row r="9060" spans="10:10">
      <c r="J9060" s="273"/>
    </row>
    <row r="9061" spans="10:10">
      <c r="J9061" s="273"/>
    </row>
    <row r="9062" spans="10:10">
      <c r="J9062" s="273"/>
    </row>
    <row r="9063" spans="10:10">
      <c r="J9063" s="273"/>
    </row>
    <row r="9064" spans="10:10">
      <c r="J9064" s="273"/>
    </row>
    <row r="9065" spans="10:10">
      <c r="J9065" s="273"/>
    </row>
    <row r="9066" spans="10:10">
      <c r="J9066" s="273"/>
    </row>
    <row r="9067" spans="10:10">
      <c r="J9067" s="273"/>
    </row>
    <row r="9068" spans="10:10">
      <c r="J9068" s="273"/>
    </row>
    <row r="9069" spans="10:10">
      <c r="J9069" s="273"/>
    </row>
    <row r="9070" spans="10:10">
      <c r="J9070" s="273"/>
    </row>
    <row r="9071" spans="10:10">
      <c r="J9071" s="273"/>
    </row>
    <row r="9072" spans="10:10">
      <c r="J9072" s="273"/>
    </row>
    <row r="9073" spans="10:10">
      <c r="J9073" s="273"/>
    </row>
    <row r="9074" spans="10:10">
      <c r="J9074" s="273"/>
    </row>
    <row r="9075" spans="10:10">
      <c r="J9075" s="273"/>
    </row>
    <row r="9076" spans="10:10">
      <c r="J9076" s="273"/>
    </row>
    <row r="9077" spans="10:10">
      <c r="J9077" s="273"/>
    </row>
    <row r="9078" spans="10:10">
      <c r="J9078" s="273"/>
    </row>
    <row r="9079" spans="10:10">
      <c r="J9079" s="273"/>
    </row>
    <row r="9080" spans="10:10">
      <c r="J9080" s="273"/>
    </row>
    <row r="9081" spans="10:10">
      <c r="J9081" s="273"/>
    </row>
    <row r="9082" spans="10:10">
      <c r="J9082" s="273"/>
    </row>
    <row r="9083" spans="10:10">
      <c r="J9083" s="273"/>
    </row>
    <row r="9084" spans="10:10">
      <c r="J9084" s="273"/>
    </row>
    <row r="9085" spans="10:10">
      <c r="J9085" s="273"/>
    </row>
    <row r="9086" spans="10:10">
      <c r="J9086" s="273"/>
    </row>
    <row r="9087" spans="10:10">
      <c r="J9087" s="273"/>
    </row>
    <row r="9088" spans="10:10">
      <c r="J9088" s="273"/>
    </row>
    <row r="9089" spans="10:10">
      <c r="J9089" s="273"/>
    </row>
    <row r="9090" spans="10:10">
      <c r="J9090" s="273"/>
    </row>
    <row r="9091" spans="10:10">
      <c r="J9091" s="273"/>
    </row>
    <row r="9092" spans="10:10">
      <c r="J9092" s="273"/>
    </row>
    <row r="9093" spans="10:10">
      <c r="J9093" s="273"/>
    </row>
    <row r="9094" spans="10:10">
      <c r="J9094" s="273"/>
    </row>
    <row r="9095" spans="10:10">
      <c r="J9095" s="273"/>
    </row>
    <row r="9096" spans="10:10">
      <c r="J9096" s="273"/>
    </row>
    <row r="9097" spans="10:10">
      <c r="J9097" s="273"/>
    </row>
    <row r="9098" spans="10:10">
      <c r="J9098" s="273"/>
    </row>
    <row r="9099" spans="10:10">
      <c r="J9099" s="273"/>
    </row>
    <row r="9100" spans="10:10">
      <c r="J9100" s="273"/>
    </row>
    <row r="9101" spans="10:10">
      <c r="J9101" s="273"/>
    </row>
    <row r="9102" spans="10:10">
      <c r="J9102" s="273"/>
    </row>
    <row r="9103" spans="10:10">
      <c r="J9103" s="273"/>
    </row>
    <row r="9104" spans="10:10">
      <c r="J9104" s="273"/>
    </row>
    <row r="9105" spans="10:10">
      <c r="J9105" s="273"/>
    </row>
    <row r="9106" spans="10:10">
      <c r="J9106" s="273"/>
    </row>
    <row r="9107" spans="10:10">
      <c r="J9107" s="273"/>
    </row>
    <row r="9108" spans="10:10">
      <c r="J9108" s="273"/>
    </row>
    <row r="9109" spans="10:10">
      <c r="J9109" s="273"/>
    </row>
    <row r="9110" spans="10:10">
      <c r="J9110" s="273"/>
    </row>
    <row r="9111" spans="10:10">
      <c r="J9111" s="273"/>
    </row>
    <row r="9112" spans="10:10">
      <c r="J9112" s="273"/>
    </row>
    <row r="9113" spans="10:10">
      <c r="J9113" s="273"/>
    </row>
    <row r="9114" spans="10:10">
      <c r="J9114" s="273"/>
    </row>
    <row r="9115" spans="10:10">
      <c r="J9115" s="273"/>
    </row>
    <row r="9116" spans="10:10">
      <c r="J9116" s="273"/>
    </row>
    <row r="9117" spans="10:10">
      <c r="J9117" s="273"/>
    </row>
    <row r="9118" spans="10:10">
      <c r="J9118" s="273"/>
    </row>
    <row r="9119" spans="10:10">
      <c r="J9119" s="273"/>
    </row>
    <row r="9120" spans="10:10">
      <c r="J9120" s="273"/>
    </row>
    <row r="9121" spans="10:10">
      <c r="J9121" s="273"/>
    </row>
    <row r="9122" spans="10:10">
      <c r="J9122" s="273"/>
    </row>
    <row r="9123" spans="10:10">
      <c r="J9123" s="273"/>
    </row>
    <row r="9124" spans="10:10">
      <c r="J9124" s="273"/>
    </row>
    <row r="9125" spans="10:10">
      <c r="J9125" s="273"/>
    </row>
    <row r="9126" spans="10:10">
      <c r="J9126" s="273"/>
    </row>
    <row r="9127" spans="10:10">
      <c r="J9127" s="273"/>
    </row>
    <row r="9128" spans="10:10">
      <c r="J9128" s="273"/>
    </row>
    <row r="9129" spans="10:10">
      <c r="J9129" s="273"/>
    </row>
    <row r="9130" spans="10:10">
      <c r="J9130" s="273"/>
    </row>
    <row r="9131" spans="10:10">
      <c r="J9131" s="273"/>
    </row>
    <row r="9132" spans="10:10">
      <c r="J9132" s="273"/>
    </row>
    <row r="9133" spans="10:10">
      <c r="J9133" s="273"/>
    </row>
    <row r="9134" spans="10:10">
      <c r="J9134" s="273"/>
    </row>
    <row r="9135" spans="10:10">
      <c r="J9135" s="273"/>
    </row>
    <row r="9136" spans="10:10">
      <c r="J9136" s="273"/>
    </row>
    <row r="9137" spans="10:10">
      <c r="J9137" s="273"/>
    </row>
    <row r="9138" spans="10:10">
      <c r="J9138" s="273"/>
    </row>
    <row r="9139" spans="10:10">
      <c r="J9139" s="273"/>
    </row>
    <row r="9140" spans="10:10">
      <c r="J9140" s="273"/>
    </row>
    <row r="9141" spans="10:10">
      <c r="J9141" s="273"/>
    </row>
    <row r="9142" spans="10:10">
      <c r="J9142" s="273"/>
    </row>
    <row r="9143" spans="10:10">
      <c r="J9143" s="273"/>
    </row>
    <row r="9144" spans="10:10">
      <c r="J9144" s="273"/>
    </row>
    <row r="9145" spans="10:10">
      <c r="J9145" s="273"/>
    </row>
    <row r="9146" spans="10:10">
      <c r="J9146" s="273"/>
    </row>
    <row r="9147" spans="10:10">
      <c r="J9147" s="273"/>
    </row>
    <row r="9148" spans="10:10">
      <c r="J9148" s="273"/>
    </row>
    <row r="9149" spans="10:10">
      <c r="J9149" s="273"/>
    </row>
    <row r="9150" spans="10:10">
      <c r="J9150" s="273"/>
    </row>
    <row r="9151" spans="10:10">
      <c r="J9151" s="273"/>
    </row>
    <row r="9152" spans="10:10">
      <c r="J9152" s="273"/>
    </row>
    <row r="9153" spans="10:10">
      <c r="J9153" s="273"/>
    </row>
    <row r="9154" spans="10:10">
      <c r="J9154" s="273"/>
    </row>
    <row r="9155" spans="10:10">
      <c r="J9155" s="273"/>
    </row>
    <row r="9156" spans="10:10">
      <c r="J9156" s="273"/>
    </row>
    <row r="9157" spans="10:10">
      <c r="J9157" s="273"/>
    </row>
    <row r="9158" spans="10:10">
      <c r="J9158" s="273"/>
    </row>
    <row r="9159" spans="10:10">
      <c r="J9159" s="273"/>
    </row>
    <row r="9160" spans="10:10">
      <c r="J9160" s="273"/>
    </row>
    <row r="9161" spans="10:10">
      <c r="J9161" s="273"/>
    </row>
    <row r="9162" spans="10:10">
      <c r="J9162" s="273"/>
    </row>
    <row r="9163" spans="10:10">
      <c r="J9163" s="273"/>
    </row>
    <row r="9164" spans="10:10">
      <c r="J9164" s="273"/>
    </row>
    <row r="9165" spans="10:10">
      <c r="J9165" s="273"/>
    </row>
    <row r="9166" spans="10:10">
      <c r="J9166" s="273"/>
    </row>
    <row r="9167" spans="10:10">
      <c r="J9167" s="273"/>
    </row>
    <row r="9168" spans="10:10">
      <c r="J9168" s="273"/>
    </row>
    <row r="9169" spans="10:10">
      <c r="J9169" s="273"/>
    </row>
    <row r="9170" spans="10:10">
      <c r="J9170" s="273"/>
    </row>
    <row r="9171" spans="10:10">
      <c r="J9171" s="273"/>
    </row>
    <row r="9172" spans="10:10">
      <c r="J9172" s="273"/>
    </row>
    <row r="9173" spans="10:10">
      <c r="J9173" s="273"/>
    </row>
    <row r="9174" spans="10:10">
      <c r="J9174" s="273"/>
    </row>
    <row r="9175" spans="10:10">
      <c r="J9175" s="273"/>
    </row>
    <row r="9176" spans="10:10">
      <c r="J9176" s="273"/>
    </row>
    <row r="9177" spans="10:10">
      <c r="J9177" s="273"/>
    </row>
    <row r="9178" spans="10:10">
      <c r="J9178" s="273"/>
    </row>
    <row r="9179" spans="10:10">
      <c r="J9179" s="273"/>
    </row>
    <row r="9180" spans="10:10">
      <c r="J9180" s="273"/>
    </row>
    <row r="9181" spans="10:10">
      <c r="J9181" s="273"/>
    </row>
    <row r="9182" spans="10:10">
      <c r="J9182" s="273"/>
    </row>
    <row r="9183" spans="10:10">
      <c r="J9183" s="273"/>
    </row>
    <row r="9184" spans="10:10">
      <c r="J9184" s="273"/>
    </row>
    <row r="9185" spans="10:10">
      <c r="J9185" s="273"/>
    </row>
    <row r="9186" spans="10:10">
      <c r="J9186" s="273"/>
    </row>
    <row r="9187" spans="10:10">
      <c r="J9187" s="273"/>
    </row>
    <row r="9188" spans="10:10">
      <c r="J9188" s="273"/>
    </row>
    <row r="9189" spans="10:10">
      <c r="J9189" s="273"/>
    </row>
    <row r="9190" spans="10:10">
      <c r="J9190" s="273"/>
    </row>
    <row r="9191" spans="10:10">
      <c r="J9191" s="273"/>
    </row>
    <row r="9192" spans="10:10">
      <c r="J9192" s="273"/>
    </row>
    <row r="9193" spans="10:10">
      <c r="J9193" s="273"/>
    </row>
    <row r="9194" spans="10:10">
      <c r="J9194" s="273"/>
    </row>
    <row r="9195" spans="10:10">
      <c r="J9195" s="273"/>
    </row>
    <row r="9196" spans="10:10">
      <c r="J9196" s="273"/>
    </row>
    <row r="9197" spans="10:10">
      <c r="J9197" s="273"/>
    </row>
    <row r="9198" spans="10:10">
      <c r="J9198" s="273"/>
    </row>
    <row r="9199" spans="10:10">
      <c r="J9199" s="273"/>
    </row>
    <row r="9200" spans="10:10">
      <c r="J9200" s="273"/>
    </row>
    <row r="9201" spans="10:10">
      <c r="J9201" s="273"/>
    </row>
    <row r="9202" spans="10:10">
      <c r="J9202" s="273"/>
    </row>
    <row r="9203" spans="10:10">
      <c r="J9203" s="273"/>
    </row>
    <row r="9204" spans="10:10">
      <c r="J9204" s="273"/>
    </row>
    <row r="9205" spans="10:10">
      <c r="J9205" s="273"/>
    </row>
    <row r="9206" spans="10:10">
      <c r="J9206" s="273"/>
    </row>
    <row r="9207" spans="10:10">
      <c r="J9207" s="273"/>
    </row>
    <row r="9208" spans="10:10">
      <c r="J9208" s="273"/>
    </row>
    <row r="9209" spans="10:10">
      <c r="J9209" s="273"/>
    </row>
    <row r="9210" spans="10:10">
      <c r="J9210" s="273"/>
    </row>
    <row r="9211" spans="10:10">
      <c r="J9211" s="273"/>
    </row>
    <row r="9212" spans="10:10">
      <c r="J9212" s="273"/>
    </row>
    <row r="9213" spans="10:10">
      <c r="J9213" s="273"/>
    </row>
    <row r="9214" spans="10:10">
      <c r="J9214" s="273"/>
    </row>
    <row r="9215" spans="10:10">
      <c r="J9215" s="273"/>
    </row>
    <row r="9216" spans="10:10">
      <c r="J9216" s="273"/>
    </row>
    <row r="9217" spans="10:10">
      <c r="J9217" s="273"/>
    </row>
    <row r="9218" spans="10:10">
      <c r="J9218" s="273"/>
    </row>
    <row r="9219" spans="10:10">
      <c r="J9219" s="273"/>
    </row>
    <row r="9220" spans="10:10">
      <c r="J9220" s="273"/>
    </row>
    <row r="9221" spans="10:10">
      <c r="J9221" s="273"/>
    </row>
    <row r="9222" spans="10:10">
      <c r="J9222" s="273"/>
    </row>
    <row r="9223" spans="10:10">
      <c r="J9223" s="273"/>
    </row>
    <row r="9224" spans="10:10">
      <c r="J9224" s="273"/>
    </row>
    <row r="9225" spans="10:10">
      <c r="J9225" s="273"/>
    </row>
    <row r="9226" spans="10:10">
      <c r="J9226" s="273"/>
    </row>
    <row r="9227" spans="10:10">
      <c r="J9227" s="273"/>
    </row>
    <row r="9228" spans="10:10">
      <c r="J9228" s="273"/>
    </row>
    <row r="9229" spans="10:10">
      <c r="J9229" s="273"/>
    </row>
    <row r="9230" spans="10:10">
      <c r="J9230" s="273"/>
    </row>
    <row r="9231" spans="10:10">
      <c r="J9231" s="273"/>
    </row>
    <row r="9232" spans="10:10">
      <c r="J9232" s="273"/>
    </row>
    <row r="9233" spans="10:10">
      <c r="J9233" s="273"/>
    </row>
    <row r="9234" spans="10:10">
      <c r="J9234" s="273"/>
    </row>
    <row r="9235" spans="10:10">
      <c r="J9235" s="273"/>
    </row>
    <row r="9236" spans="10:10">
      <c r="J9236" s="273"/>
    </row>
    <row r="9237" spans="10:10">
      <c r="J9237" s="273"/>
    </row>
    <row r="9238" spans="10:10">
      <c r="J9238" s="273"/>
    </row>
    <row r="9239" spans="10:10">
      <c r="J9239" s="273"/>
    </row>
    <row r="9240" spans="10:10">
      <c r="J9240" s="273"/>
    </row>
    <row r="9241" spans="10:10">
      <c r="J9241" s="273"/>
    </row>
    <row r="9242" spans="10:10">
      <c r="J9242" s="273"/>
    </row>
    <row r="9243" spans="10:10">
      <c r="J9243" s="273"/>
    </row>
    <row r="9244" spans="10:10">
      <c r="J9244" s="273"/>
    </row>
    <row r="9245" spans="10:10">
      <c r="J9245" s="273"/>
    </row>
    <row r="9246" spans="10:10">
      <c r="J9246" s="273"/>
    </row>
    <row r="9247" spans="10:10">
      <c r="J9247" s="273"/>
    </row>
    <row r="9248" spans="10:10">
      <c r="J9248" s="273"/>
    </row>
    <row r="9249" spans="10:10">
      <c r="J9249" s="273"/>
    </row>
    <row r="9250" spans="10:10">
      <c r="J9250" s="273"/>
    </row>
    <row r="9251" spans="10:10">
      <c r="J9251" s="273"/>
    </row>
    <row r="9252" spans="10:10">
      <c r="J9252" s="273"/>
    </row>
    <row r="9253" spans="10:10">
      <c r="J9253" s="273"/>
    </row>
    <row r="9254" spans="10:10">
      <c r="J9254" s="273"/>
    </row>
    <row r="9255" spans="10:10">
      <c r="J9255" s="273"/>
    </row>
    <row r="9256" spans="10:10">
      <c r="J9256" s="273"/>
    </row>
    <row r="9257" spans="10:10">
      <c r="J9257" s="273"/>
    </row>
    <row r="9258" spans="10:10">
      <c r="J9258" s="273"/>
    </row>
    <row r="9259" spans="10:10">
      <c r="J9259" s="273"/>
    </row>
    <row r="9260" spans="10:10">
      <c r="J9260" s="273"/>
    </row>
    <row r="9261" spans="10:10">
      <c r="J9261" s="273"/>
    </row>
    <row r="9262" spans="10:10">
      <c r="J9262" s="273"/>
    </row>
    <row r="9263" spans="10:10">
      <c r="J9263" s="273"/>
    </row>
    <row r="9264" spans="10:10">
      <c r="J9264" s="273"/>
    </row>
    <row r="9265" spans="10:10">
      <c r="J9265" s="273"/>
    </row>
    <row r="9266" spans="10:10">
      <c r="J9266" s="273"/>
    </row>
    <row r="9267" spans="10:10">
      <c r="J9267" s="273"/>
    </row>
    <row r="9268" spans="10:10">
      <c r="J9268" s="273"/>
    </row>
    <row r="9269" spans="10:10">
      <c r="J9269" s="273"/>
    </row>
    <row r="9270" spans="10:10">
      <c r="J9270" s="273"/>
    </row>
    <row r="9271" spans="10:10">
      <c r="J9271" s="273"/>
    </row>
    <row r="9272" spans="10:10">
      <c r="J9272" s="273"/>
    </row>
    <row r="9273" spans="10:10">
      <c r="J9273" s="273"/>
    </row>
    <row r="9274" spans="10:10">
      <c r="J9274" s="273"/>
    </row>
    <row r="9275" spans="10:10">
      <c r="J9275" s="273"/>
    </row>
    <row r="9276" spans="10:10">
      <c r="J9276" s="273"/>
    </row>
    <row r="9277" spans="10:10">
      <c r="J9277" s="273"/>
    </row>
    <row r="9278" spans="10:10">
      <c r="J9278" s="273"/>
    </row>
    <row r="9279" spans="10:10">
      <c r="J9279" s="273"/>
    </row>
    <row r="9280" spans="10:10">
      <c r="J9280" s="273"/>
    </row>
    <row r="9281" spans="10:10">
      <c r="J9281" s="273"/>
    </row>
    <row r="9282" spans="10:10">
      <c r="J9282" s="273"/>
    </row>
    <row r="9283" spans="10:10">
      <c r="J9283" s="273"/>
    </row>
    <row r="9284" spans="10:10">
      <c r="J9284" s="273"/>
    </row>
    <row r="9285" spans="10:10">
      <c r="J9285" s="273"/>
    </row>
    <row r="9286" spans="10:10">
      <c r="J9286" s="273"/>
    </row>
    <row r="9287" spans="10:10">
      <c r="J9287" s="273"/>
    </row>
    <row r="9288" spans="10:10">
      <c r="J9288" s="273"/>
    </row>
    <row r="9289" spans="10:10">
      <c r="J9289" s="273"/>
    </row>
    <row r="9290" spans="10:10">
      <c r="J9290" s="273"/>
    </row>
    <row r="9291" spans="10:10">
      <c r="J9291" s="273"/>
    </row>
    <row r="9292" spans="10:10">
      <c r="J9292" s="273"/>
    </row>
    <row r="9293" spans="10:10">
      <c r="J9293" s="273"/>
    </row>
    <row r="9294" spans="10:10">
      <c r="J9294" s="273"/>
    </row>
    <row r="9295" spans="10:10">
      <c r="J9295" s="273"/>
    </row>
    <row r="9296" spans="10:10">
      <c r="J9296" s="273"/>
    </row>
    <row r="9297" spans="10:10">
      <c r="J9297" s="273"/>
    </row>
    <row r="9298" spans="10:10">
      <c r="J9298" s="273"/>
    </row>
    <row r="9299" spans="10:10">
      <c r="J9299" s="273"/>
    </row>
    <row r="9300" spans="10:10">
      <c r="J9300" s="273"/>
    </row>
    <row r="9301" spans="10:10">
      <c r="J9301" s="273"/>
    </row>
    <row r="9302" spans="10:10">
      <c r="J9302" s="273"/>
    </row>
    <row r="9303" spans="10:10">
      <c r="J9303" s="273"/>
    </row>
    <row r="9304" spans="10:10">
      <c r="J9304" s="273"/>
    </row>
    <row r="9305" spans="10:10">
      <c r="J9305" s="273"/>
    </row>
    <row r="9306" spans="10:10">
      <c r="J9306" s="273"/>
    </row>
    <row r="9307" spans="10:10">
      <c r="J9307" s="273"/>
    </row>
    <row r="9308" spans="10:10">
      <c r="J9308" s="273"/>
    </row>
    <row r="9309" spans="10:10">
      <c r="J9309" s="273"/>
    </row>
    <row r="9310" spans="10:10">
      <c r="J9310" s="273"/>
    </row>
    <row r="9311" spans="10:10">
      <c r="J9311" s="273"/>
    </row>
    <row r="9312" spans="10:10">
      <c r="J9312" s="273"/>
    </row>
    <row r="9313" spans="10:10">
      <c r="J9313" s="273"/>
    </row>
    <row r="9314" spans="10:10">
      <c r="J9314" s="273"/>
    </row>
    <row r="9315" spans="10:10">
      <c r="J9315" s="273"/>
    </row>
    <row r="9316" spans="10:10">
      <c r="J9316" s="273"/>
    </row>
    <row r="9317" spans="10:10">
      <c r="J9317" s="273"/>
    </row>
    <row r="9318" spans="10:10">
      <c r="J9318" s="273"/>
    </row>
    <row r="9319" spans="10:10">
      <c r="J9319" s="273"/>
    </row>
    <row r="9320" spans="10:10">
      <c r="J9320" s="273"/>
    </row>
    <row r="9321" spans="10:10">
      <c r="J9321" s="273"/>
    </row>
    <row r="9322" spans="10:10">
      <c r="J9322" s="273"/>
    </row>
    <row r="9323" spans="10:10">
      <c r="J9323" s="273"/>
    </row>
    <row r="9324" spans="10:10">
      <c r="J9324" s="273"/>
    </row>
    <row r="9325" spans="10:10">
      <c r="J9325" s="273"/>
    </row>
    <row r="9326" spans="10:10">
      <c r="J9326" s="273"/>
    </row>
    <row r="9327" spans="10:10">
      <c r="J9327" s="273"/>
    </row>
    <row r="9328" spans="10:10">
      <c r="J9328" s="273"/>
    </row>
    <row r="9329" spans="10:10">
      <c r="J9329" s="273"/>
    </row>
    <row r="9330" spans="10:10">
      <c r="J9330" s="273"/>
    </row>
    <row r="9331" spans="10:10">
      <c r="J9331" s="273"/>
    </row>
    <row r="9332" spans="10:10">
      <c r="J9332" s="273"/>
    </row>
    <row r="9333" spans="10:10">
      <c r="J9333" s="273"/>
    </row>
    <row r="9334" spans="10:10">
      <c r="J9334" s="273"/>
    </row>
    <row r="9335" spans="10:10">
      <c r="J9335" s="273"/>
    </row>
    <row r="9336" spans="10:10">
      <c r="J9336" s="273"/>
    </row>
    <row r="9337" spans="10:10">
      <c r="J9337" s="273"/>
    </row>
    <row r="9338" spans="10:10">
      <c r="J9338" s="273"/>
    </row>
    <row r="9339" spans="10:10">
      <c r="J9339" s="273"/>
    </row>
    <row r="9340" spans="10:10">
      <c r="J9340" s="273"/>
    </row>
    <row r="9341" spans="10:10">
      <c r="J9341" s="273"/>
    </row>
    <row r="9342" spans="10:10">
      <c r="J9342" s="273"/>
    </row>
    <row r="9343" spans="10:10">
      <c r="J9343" s="273"/>
    </row>
    <row r="9344" spans="10:10">
      <c r="J9344" s="273"/>
    </row>
    <row r="9345" spans="10:10">
      <c r="J9345" s="273"/>
    </row>
    <row r="9346" spans="10:10">
      <c r="J9346" s="273"/>
    </row>
    <row r="9347" spans="10:10">
      <c r="J9347" s="273"/>
    </row>
    <row r="9348" spans="10:10">
      <c r="J9348" s="273"/>
    </row>
    <row r="9349" spans="10:10">
      <c r="J9349" s="273"/>
    </row>
    <row r="9350" spans="10:10">
      <c r="J9350" s="273"/>
    </row>
    <row r="9351" spans="10:10">
      <c r="J9351" s="273"/>
    </row>
    <row r="9352" spans="10:10">
      <c r="J9352" s="273"/>
    </row>
    <row r="9353" spans="10:10">
      <c r="J9353" s="273"/>
    </row>
    <row r="9354" spans="10:10">
      <c r="J9354" s="273"/>
    </row>
    <row r="9355" spans="10:10">
      <c r="J9355" s="273"/>
    </row>
    <row r="9356" spans="10:10">
      <c r="J9356" s="273"/>
    </row>
    <row r="9357" spans="10:10">
      <c r="J9357" s="273"/>
    </row>
    <row r="9358" spans="10:10">
      <c r="J9358" s="273"/>
    </row>
    <row r="9359" spans="10:10">
      <c r="J9359" s="273"/>
    </row>
    <row r="9360" spans="10:10">
      <c r="J9360" s="273"/>
    </row>
    <row r="9361" spans="10:10">
      <c r="J9361" s="273"/>
    </row>
    <row r="9362" spans="10:10">
      <c r="J9362" s="273"/>
    </row>
    <row r="9363" spans="10:10">
      <c r="J9363" s="273"/>
    </row>
    <row r="9364" spans="10:10">
      <c r="J9364" s="273"/>
    </row>
    <row r="9365" spans="10:10">
      <c r="J9365" s="273"/>
    </row>
    <row r="9366" spans="10:10">
      <c r="J9366" s="273"/>
    </row>
    <row r="9367" spans="10:10">
      <c r="J9367" s="273"/>
    </row>
    <row r="9368" spans="10:10">
      <c r="J9368" s="273"/>
    </row>
    <row r="9369" spans="10:10">
      <c r="J9369" s="273"/>
    </row>
    <row r="9370" spans="10:10">
      <c r="J9370" s="273"/>
    </row>
    <row r="9371" spans="10:10">
      <c r="J9371" s="273"/>
    </row>
    <row r="9372" spans="10:10">
      <c r="J9372" s="273"/>
    </row>
    <row r="9373" spans="10:10">
      <c r="J9373" s="273"/>
    </row>
    <row r="9374" spans="10:10">
      <c r="J9374" s="273"/>
    </row>
    <row r="9375" spans="10:10">
      <c r="J9375" s="273"/>
    </row>
    <row r="9376" spans="10:10">
      <c r="J9376" s="273"/>
    </row>
    <row r="9377" spans="10:10">
      <c r="J9377" s="273"/>
    </row>
    <row r="9378" spans="10:10">
      <c r="J9378" s="273"/>
    </row>
    <row r="9379" spans="10:10">
      <c r="J9379" s="273"/>
    </row>
    <row r="9380" spans="10:10">
      <c r="J9380" s="273"/>
    </row>
    <row r="9381" spans="10:10">
      <c r="J9381" s="273"/>
    </row>
    <row r="9382" spans="10:10">
      <c r="J9382" s="273"/>
    </row>
    <row r="9383" spans="10:10">
      <c r="J9383" s="273"/>
    </row>
    <row r="9384" spans="10:10">
      <c r="J9384" s="273"/>
    </row>
    <row r="9385" spans="10:10">
      <c r="J9385" s="273"/>
    </row>
    <row r="9386" spans="10:10">
      <c r="J9386" s="273"/>
    </row>
    <row r="9387" spans="10:10">
      <c r="J9387" s="273"/>
    </row>
    <row r="9388" spans="10:10">
      <c r="J9388" s="273"/>
    </row>
    <row r="9389" spans="10:10">
      <c r="J9389" s="273"/>
    </row>
    <row r="9390" spans="10:10">
      <c r="J9390" s="273"/>
    </row>
    <row r="9391" spans="10:10">
      <c r="J9391" s="273"/>
    </row>
    <row r="9392" spans="10:10">
      <c r="J9392" s="273"/>
    </row>
    <row r="9393" spans="10:10">
      <c r="J9393" s="273"/>
    </row>
    <row r="9394" spans="10:10">
      <c r="J9394" s="273"/>
    </row>
    <row r="9395" spans="10:10">
      <c r="J9395" s="273"/>
    </row>
    <row r="9396" spans="10:10">
      <c r="J9396" s="273"/>
    </row>
    <row r="9397" spans="10:10">
      <c r="J9397" s="273"/>
    </row>
    <row r="9398" spans="10:10">
      <c r="J9398" s="273"/>
    </row>
    <row r="9399" spans="10:10">
      <c r="J9399" s="273"/>
    </row>
    <row r="9400" spans="10:10">
      <c r="J9400" s="273"/>
    </row>
    <row r="9401" spans="10:10">
      <c r="J9401" s="273"/>
    </row>
    <row r="9402" spans="10:10">
      <c r="J9402" s="273"/>
    </row>
    <row r="9403" spans="10:10">
      <c r="J9403" s="273"/>
    </row>
    <row r="9404" spans="10:10">
      <c r="J9404" s="273"/>
    </row>
    <row r="9405" spans="10:10">
      <c r="J9405" s="273"/>
    </row>
    <row r="9406" spans="10:10">
      <c r="J9406" s="273"/>
    </row>
    <row r="9407" spans="10:10">
      <c r="J9407" s="273"/>
    </row>
    <row r="9408" spans="10:10">
      <c r="J9408" s="273"/>
    </row>
    <row r="9409" spans="10:10">
      <c r="J9409" s="273"/>
    </row>
    <row r="9410" spans="10:10">
      <c r="J9410" s="273"/>
    </row>
    <row r="9411" spans="10:10">
      <c r="J9411" s="273"/>
    </row>
    <row r="9412" spans="10:10">
      <c r="J9412" s="273"/>
    </row>
    <row r="9413" spans="10:10">
      <c r="J9413" s="273"/>
    </row>
    <row r="9414" spans="10:10">
      <c r="J9414" s="273"/>
    </row>
    <row r="9415" spans="10:10">
      <c r="J9415" s="273"/>
    </row>
    <row r="9416" spans="10:10">
      <c r="J9416" s="273"/>
    </row>
    <row r="9417" spans="10:10">
      <c r="J9417" s="273"/>
    </row>
    <row r="9418" spans="10:10">
      <c r="J9418" s="273"/>
    </row>
    <row r="9419" spans="10:10">
      <c r="J9419" s="273"/>
    </row>
    <row r="9420" spans="10:10">
      <c r="J9420" s="273"/>
    </row>
    <row r="9421" spans="10:10">
      <c r="J9421" s="273"/>
    </row>
    <row r="9422" spans="10:10">
      <c r="J9422" s="273"/>
    </row>
    <row r="9423" spans="10:10">
      <c r="J9423" s="273"/>
    </row>
    <row r="9424" spans="10:10">
      <c r="J9424" s="273"/>
    </row>
    <row r="9425" spans="10:10">
      <c r="J9425" s="273"/>
    </row>
    <row r="9426" spans="10:10">
      <c r="J9426" s="273"/>
    </row>
    <row r="9427" spans="10:10">
      <c r="J9427" s="273"/>
    </row>
    <row r="9428" spans="10:10">
      <c r="J9428" s="273"/>
    </row>
    <row r="9429" spans="10:10">
      <c r="J9429" s="273"/>
    </row>
    <row r="9430" spans="10:10">
      <c r="J9430" s="273"/>
    </row>
    <row r="9431" spans="10:10">
      <c r="J9431" s="273"/>
    </row>
    <row r="9432" spans="10:10">
      <c r="J9432" s="273"/>
    </row>
    <row r="9433" spans="10:10">
      <c r="J9433" s="273"/>
    </row>
    <row r="9434" spans="10:10">
      <c r="J9434" s="273"/>
    </row>
    <row r="9435" spans="10:10">
      <c r="J9435" s="273"/>
    </row>
    <row r="9436" spans="10:10">
      <c r="J9436" s="273"/>
    </row>
    <row r="9437" spans="10:10">
      <c r="J9437" s="273"/>
    </row>
    <row r="9438" spans="10:10">
      <c r="J9438" s="273"/>
    </row>
    <row r="9439" spans="10:10">
      <c r="J9439" s="273"/>
    </row>
    <row r="9440" spans="10:10">
      <c r="J9440" s="273"/>
    </row>
    <row r="9441" spans="10:10">
      <c r="J9441" s="273"/>
    </row>
    <row r="9442" spans="10:10">
      <c r="J9442" s="273"/>
    </row>
    <row r="9443" spans="10:10">
      <c r="J9443" s="273"/>
    </row>
    <row r="9444" spans="10:10">
      <c r="J9444" s="273"/>
    </row>
    <row r="9445" spans="10:10">
      <c r="J9445" s="273"/>
    </row>
    <row r="9446" spans="10:10">
      <c r="J9446" s="273"/>
    </row>
    <row r="9447" spans="10:10">
      <c r="J9447" s="273"/>
    </row>
    <row r="9448" spans="10:10">
      <c r="J9448" s="273"/>
    </row>
    <row r="9449" spans="10:10">
      <c r="J9449" s="273"/>
    </row>
    <row r="9450" spans="10:10">
      <c r="J9450" s="273"/>
    </row>
    <row r="9451" spans="10:10">
      <c r="J9451" s="273"/>
    </row>
    <row r="9452" spans="10:10">
      <c r="J9452" s="273"/>
    </row>
    <row r="9453" spans="10:10">
      <c r="J9453" s="273"/>
    </row>
    <row r="9454" spans="10:10">
      <c r="J9454" s="273"/>
    </row>
    <row r="9455" spans="10:10">
      <c r="J9455" s="273"/>
    </row>
    <row r="9456" spans="10:10">
      <c r="J9456" s="273"/>
    </row>
    <row r="9457" spans="10:10">
      <c r="J9457" s="273"/>
    </row>
    <row r="9458" spans="10:10">
      <c r="J9458" s="273"/>
    </row>
    <row r="9459" spans="10:10">
      <c r="J9459" s="273"/>
    </row>
    <row r="9460" spans="10:10">
      <c r="J9460" s="273"/>
    </row>
    <row r="9461" spans="10:10">
      <c r="J9461" s="273"/>
    </row>
    <row r="9462" spans="10:10">
      <c r="J9462" s="273"/>
    </row>
    <row r="9463" spans="10:10">
      <c r="J9463" s="273"/>
    </row>
    <row r="9464" spans="10:10">
      <c r="J9464" s="273"/>
    </row>
    <row r="9465" spans="10:10">
      <c r="J9465" s="273"/>
    </row>
    <row r="9466" spans="10:10">
      <c r="J9466" s="273"/>
    </row>
    <row r="9467" spans="10:10">
      <c r="J9467" s="273"/>
    </row>
    <row r="9468" spans="10:10">
      <c r="J9468" s="273"/>
    </row>
    <row r="9469" spans="10:10">
      <c r="J9469" s="273"/>
    </row>
    <row r="9470" spans="10:10">
      <c r="J9470" s="273"/>
    </row>
    <row r="9471" spans="10:10">
      <c r="J9471" s="273"/>
    </row>
    <row r="9472" spans="10:10">
      <c r="J9472" s="273"/>
    </row>
    <row r="9473" spans="10:10">
      <c r="J9473" s="273"/>
    </row>
    <row r="9474" spans="10:10">
      <c r="J9474" s="273"/>
    </row>
    <row r="9475" spans="10:10">
      <c r="J9475" s="273"/>
    </row>
    <row r="9476" spans="10:10">
      <c r="J9476" s="273"/>
    </row>
    <row r="9477" spans="10:10">
      <c r="J9477" s="273"/>
    </row>
    <row r="9478" spans="10:10">
      <c r="J9478" s="273"/>
    </row>
    <row r="9479" spans="10:10">
      <c r="J9479" s="273"/>
    </row>
    <row r="9480" spans="10:10">
      <c r="J9480" s="273"/>
    </row>
    <row r="9481" spans="10:10">
      <c r="J9481" s="273"/>
    </row>
    <row r="9482" spans="10:10">
      <c r="J9482" s="273"/>
    </row>
    <row r="9483" spans="10:10">
      <c r="J9483" s="273"/>
    </row>
    <row r="9484" spans="10:10">
      <c r="J9484" s="273"/>
    </row>
    <row r="9485" spans="10:10">
      <c r="J9485" s="273"/>
    </row>
    <row r="9486" spans="10:10">
      <c r="J9486" s="273"/>
    </row>
    <row r="9487" spans="10:10">
      <c r="J9487" s="273"/>
    </row>
    <row r="9488" spans="10:10">
      <c r="J9488" s="273"/>
    </row>
    <row r="9489" spans="10:10">
      <c r="J9489" s="273"/>
    </row>
    <row r="9490" spans="10:10">
      <c r="J9490" s="273"/>
    </row>
    <row r="9491" spans="10:10">
      <c r="J9491" s="273"/>
    </row>
    <row r="9492" spans="10:10">
      <c r="J9492" s="273"/>
    </row>
    <row r="9493" spans="10:10">
      <c r="J9493" s="273"/>
    </row>
    <row r="9494" spans="10:10">
      <c r="J9494" s="273"/>
    </row>
    <row r="9495" spans="10:10">
      <c r="J9495" s="273"/>
    </row>
    <row r="9496" spans="10:10">
      <c r="J9496" s="273"/>
    </row>
    <row r="9497" spans="10:10">
      <c r="J9497" s="273"/>
    </row>
    <row r="9498" spans="10:10">
      <c r="J9498" s="273"/>
    </row>
    <row r="9499" spans="10:10">
      <c r="J9499" s="273"/>
    </row>
    <row r="9500" spans="10:10">
      <c r="J9500" s="273"/>
    </row>
    <row r="9501" spans="10:10">
      <c r="J9501" s="273"/>
    </row>
    <row r="9502" spans="10:10">
      <c r="J9502" s="273"/>
    </row>
    <row r="9503" spans="10:10">
      <c r="J9503" s="273"/>
    </row>
    <row r="9504" spans="10:10">
      <c r="J9504" s="273"/>
    </row>
    <row r="9505" spans="10:10">
      <c r="J9505" s="273"/>
    </row>
    <row r="9506" spans="10:10">
      <c r="J9506" s="273"/>
    </row>
    <row r="9507" spans="10:10">
      <c r="J9507" s="273"/>
    </row>
    <row r="9508" spans="10:10">
      <c r="J9508" s="273"/>
    </row>
    <row r="9509" spans="10:10">
      <c r="J9509" s="273"/>
    </row>
    <row r="9510" spans="10:10">
      <c r="J9510" s="273"/>
    </row>
    <row r="9511" spans="10:10">
      <c r="J9511" s="273"/>
    </row>
    <row r="9512" spans="10:10">
      <c r="J9512" s="273"/>
    </row>
    <row r="9513" spans="10:10">
      <c r="J9513" s="273"/>
    </row>
    <row r="9514" spans="10:10">
      <c r="J9514" s="273"/>
    </row>
    <row r="9515" spans="10:10">
      <c r="J9515" s="273"/>
    </row>
    <row r="9516" spans="10:10">
      <c r="J9516" s="273"/>
    </row>
    <row r="9517" spans="10:10">
      <c r="J9517" s="273"/>
    </row>
    <row r="9518" spans="10:10">
      <c r="J9518" s="273"/>
    </row>
    <row r="9519" spans="10:10">
      <c r="J9519" s="273"/>
    </row>
    <row r="9520" spans="10:10">
      <c r="J9520" s="273"/>
    </row>
    <row r="9521" spans="10:10">
      <c r="J9521" s="273"/>
    </row>
    <row r="9522" spans="10:10">
      <c r="J9522" s="273"/>
    </row>
    <row r="9523" spans="10:10">
      <c r="J9523" s="273"/>
    </row>
    <row r="9524" spans="10:10">
      <c r="J9524" s="273"/>
    </row>
    <row r="9525" spans="10:10">
      <c r="J9525" s="273"/>
    </row>
    <row r="9526" spans="10:10">
      <c r="J9526" s="273"/>
    </row>
    <row r="9527" spans="10:10">
      <c r="J9527" s="273"/>
    </row>
    <row r="9528" spans="10:10">
      <c r="J9528" s="273"/>
    </row>
    <row r="9529" spans="10:10">
      <c r="J9529" s="273"/>
    </row>
    <row r="9530" spans="10:10">
      <c r="J9530" s="273"/>
    </row>
    <row r="9531" spans="10:10">
      <c r="J9531" s="273"/>
    </row>
    <row r="9532" spans="10:10">
      <c r="J9532" s="273"/>
    </row>
    <row r="9533" spans="10:10">
      <c r="J9533" s="273"/>
    </row>
    <row r="9534" spans="10:10">
      <c r="J9534" s="273"/>
    </row>
    <row r="9535" spans="10:10">
      <c r="J9535" s="273"/>
    </row>
    <row r="9536" spans="10:10">
      <c r="J9536" s="273"/>
    </row>
    <row r="9537" spans="10:10">
      <c r="J9537" s="273"/>
    </row>
    <row r="9538" spans="10:10">
      <c r="J9538" s="273"/>
    </row>
    <row r="9539" spans="10:10">
      <c r="J9539" s="273"/>
    </row>
    <row r="9540" spans="10:10">
      <c r="J9540" s="273"/>
    </row>
    <row r="9541" spans="10:10">
      <c r="J9541" s="273"/>
    </row>
    <row r="9542" spans="10:10">
      <c r="J9542" s="273"/>
    </row>
    <row r="9543" spans="10:10">
      <c r="J9543" s="273"/>
    </row>
    <row r="9544" spans="10:10">
      <c r="J9544" s="273"/>
    </row>
    <row r="9545" spans="10:10">
      <c r="J9545" s="273"/>
    </row>
    <row r="9546" spans="10:10">
      <c r="J9546" s="273"/>
    </row>
    <row r="9547" spans="10:10">
      <c r="J9547" s="273"/>
    </row>
    <row r="9548" spans="10:10">
      <c r="J9548" s="273"/>
    </row>
    <row r="9549" spans="10:10">
      <c r="J9549" s="273"/>
    </row>
    <row r="9550" spans="10:10">
      <c r="J9550" s="273"/>
    </row>
    <row r="9551" spans="10:10">
      <c r="J9551" s="273"/>
    </row>
    <row r="9552" spans="10:10">
      <c r="J9552" s="273"/>
    </row>
    <row r="9553" spans="10:10">
      <c r="J9553" s="273"/>
    </row>
    <row r="9554" spans="10:10">
      <c r="J9554" s="273"/>
    </row>
    <row r="9555" spans="10:10">
      <c r="J9555" s="273"/>
    </row>
    <row r="9556" spans="10:10">
      <c r="J9556" s="273"/>
    </row>
    <row r="9557" spans="10:10">
      <c r="J9557" s="273"/>
    </row>
    <row r="9558" spans="10:10">
      <c r="J9558" s="273"/>
    </row>
    <row r="9559" spans="10:10">
      <c r="J9559" s="273"/>
    </row>
    <row r="9560" spans="10:10">
      <c r="J9560" s="273"/>
    </row>
    <row r="9561" spans="10:10">
      <c r="J9561" s="273"/>
    </row>
    <row r="9562" spans="10:10">
      <c r="J9562" s="273"/>
    </row>
    <row r="9563" spans="10:10">
      <c r="J9563" s="273"/>
    </row>
    <row r="9564" spans="10:10">
      <c r="J9564" s="273"/>
    </row>
    <row r="9565" spans="10:10">
      <c r="J9565" s="273"/>
    </row>
    <row r="9566" spans="10:10">
      <c r="J9566" s="273"/>
    </row>
    <row r="9567" spans="10:10">
      <c r="J9567" s="273"/>
    </row>
    <row r="9568" spans="10:10">
      <c r="J9568" s="273"/>
    </row>
    <row r="9569" spans="10:10">
      <c r="J9569" s="273"/>
    </row>
    <row r="9570" spans="10:10">
      <c r="J9570" s="273"/>
    </row>
    <row r="9571" spans="10:10">
      <c r="J9571" s="273"/>
    </row>
    <row r="9572" spans="10:10">
      <c r="J9572" s="273"/>
    </row>
    <row r="9573" spans="10:10">
      <c r="J9573" s="273"/>
    </row>
    <row r="9574" spans="10:10">
      <c r="J9574" s="273"/>
    </row>
    <row r="9575" spans="10:10">
      <c r="J9575" s="273"/>
    </row>
    <row r="9576" spans="10:10">
      <c r="J9576" s="273"/>
    </row>
    <row r="9577" spans="10:10">
      <c r="J9577" s="273"/>
    </row>
    <row r="9578" spans="10:10">
      <c r="J9578" s="273"/>
    </row>
    <row r="9579" spans="10:10">
      <c r="J9579" s="273"/>
    </row>
    <row r="9580" spans="10:10">
      <c r="J9580" s="273"/>
    </row>
    <row r="9581" spans="10:10">
      <c r="J9581" s="273"/>
    </row>
    <row r="9582" spans="10:10">
      <c r="J9582" s="273"/>
    </row>
    <row r="9583" spans="10:10">
      <c r="J9583" s="273"/>
    </row>
    <row r="9584" spans="10:10">
      <c r="J9584" s="273"/>
    </row>
    <row r="9585" spans="10:10">
      <c r="J9585" s="273"/>
    </row>
    <row r="9586" spans="10:10">
      <c r="J9586" s="273"/>
    </row>
    <row r="9587" spans="10:10">
      <c r="J9587" s="273"/>
    </row>
    <row r="9588" spans="10:10">
      <c r="J9588" s="273"/>
    </row>
    <row r="9589" spans="10:10">
      <c r="J9589" s="273"/>
    </row>
    <row r="9590" spans="10:10">
      <c r="J9590" s="273"/>
    </row>
    <row r="9591" spans="10:10">
      <c r="J9591" s="273"/>
    </row>
    <row r="9592" spans="10:10">
      <c r="J9592" s="273"/>
    </row>
    <row r="9593" spans="10:10">
      <c r="J9593" s="273"/>
    </row>
    <row r="9594" spans="10:10">
      <c r="J9594" s="273"/>
    </row>
    <row r="9595" spans="10:10">
      <c r="J9595" s="273"/>
    </row>
    <row r="9596" spans="10:10">
      <c r="J9596" s="273"/>
    </row>
    <row r="9597" spans="10:10">
      <c r="J9597" s="273"/>
    </row>
    <row r="9598" spans="10:10">
      <c r="J9598" s="273"/>
    </row>
    <row r="9599" spans="10:10">
      <c r="J9599" s="273"/>
    </row>
    <row r="9600" spans="10:10">
      <c r="J9600" s="273"/>
    </row>
    <row r="9601" spans="10:10">
      <c r="J9601" s="273"/>
    </row>
    <row r="9602" spans="10:10">
      <c r="J9602" s="273"/>
    </row>
    <row r="9603" spans="10:10">
      <c r="J9603" s="273"/>
    </row>
    <row r="9604" spans="10:10">
      <c r="J9604" s="273"/>
    </row>
    <row r="9605" spans="10:10">
      <c r="J9605" s="273"/>
    </row>
    <row r="9606" spans="10:10">
      <c r="J9606" s="273"/>
    </row>
    <row r="9607" spans="10:10">
      <c r="J9607" s="273"/>
    </row>
    <row r="9608" spans="10:10">
      <c r="J9608" s="273"/>
    </row>
    <row r="9609" spans="10:10">
      <c r="J9609" s="273"/>
    </row>
    <row r="9610" spans="10:10">
      <c r="J9610" s="273"/>
    </row>
    <row r="9611" spans="10:10">
      <c r="J9611" s="273"/>
    </row>
    <row r="9612" spans="10:10">
      <c r="J9612" s="273"/>
    </row>
    <row r="9613" spans="10:10">
      <c r="J9613" s="273"/>
    </row>
    <row r="9614" spans="10:10">
      <c r="J9614" s="273"/>
    </row>
    <row r="9615" spans="10:10">
      <c r="J9615" s="273"/>
    </row>
    <row r="9616" spans="10:10">
      <c r="J9616" s="273"/>
    </row>
    <row r="9617" spans="10:10">
      <c r="J9617" s="273"/>
    </row>
    <row r="9618" spans="10:10">
      <c r="J9618" s="273"/>
    </row>
    <row r="9619" spans="10:10">
      <c r="J9619" s="273"/>
    </row>
    <row r="9620" spans="10:10">
      <c r="J9620" s="273"/>
    </row>
    <row r="9621" spans="10:10">
      <c r="J9621" s="273"/>
    </row>
    <row r="9622" spans="10:10">
      <c r="J9622" s="273"/>
    </row>
    <row r="9623" spans="10:10">
      <c r="J9623" s="273"/>
    </row>
    <row r="9624" spans="10:10">
      <c r="J9624" s="273"/>
    </row>
    <row r="9625" spans="10:10">
      <c r="J9625" s="273"/>
    </row>
    <row r="9626" spans="10:10">
      <c r="J9626" s="273"/>
    </row>
    <row r="9627" spans="10:10">
      <c r="J9627" s="273"/>
    </row>
    <row r="9628" spans="10:10">
      <c r="J9628" s="273"/>
    </row>
    <row r="9629" spans="10:10">
      <c r="J9629" s="273"/>
    </row>
    <row r="9630" spans="10:10">
      <c r="J9630" s="273"/>
    </row>
    <row r="9631" spans="10:10">
      <c r="J9631" s="273"/>
    </row>
    <row r="9632" spans="10:10">
      <c r="J9632" s="273"/>
    </row>
    <row r="9633" spans="10:10">
      <c r="J9633" s="273"/>
    </row>
    <row r="9634" spans="10:10">
      <c r="J9634" s="273"/>
    </row>
    <row r="9635" spans="10:10">
      <c r="J9635" s="273"/>
    </row>
    <row r="9636" spans="10:10">
      <c r="J9636" s="273"/>
    </row>
    <row r="9637" spans="10:10">
      <c r="J9637" s="273"/>
    </row>
    <row r="9638" spans="10:10">
      <c r="J9638" s="273"/>
    </row>
    <row r="9639" spans="10:10">
      <c r="J9639" s="273"/>
    </row>
    <row r="9640" spans="10:10">
      <c r="J9640" s="273"/>
    </row>
    <row r="9641" spans="10:10">
      <c r="J9641" s="273"/>
    </row>
    <row r="9642" spans="10:10">
      <c r="J9642" s="273"/>
    </row>
    <row r="9643" spans="10:10">
      <c r="J9643" s="273"/>
    </row>
    <row r="9644" spans="10:10">
      <c r="J9644" s="273"/>
    </row>
    <row r="9645" spans="10:10">
      <c r="J9645" s="273"/>
    </row>
    <row r="9646" spans="10:10">
      <c r="J9646" s="273"/>
    </row>
    <row r="9647" spans="10:10">
      <c r="J9647" s="273"/>
    </row>
    <row r="9648" spans="10:10">
      <c r="J9648" s="273"/>
    </row>
    <row r="9649" spans="10:10">
      <c r="J9649" s="273"/>
    </row>
    <row r="9650" spans="10:10">
      <c r="J9650" s="273"/>
    </row>
    <row r="9651" spans="10:10">
      <c r="J9651" s="273"/>
    </row>
    <row r="9652" spans="10:10">
      <c r="J9652" s="273"/>
    </row>
    <row r="9653" spans="10:10">
      <c r="J9653" s="273"/>
    </row>
    <row r="9654" spans="10:10">
      <c r="J9654" s="273"/>
    </row>
    <row r="9655" spans="10:10">
      <c r="J9655" s="273"/>
    </row>
    <row r="9656" spans="10:10">
      <c r="J9656" s="273"/>
    </row>
    <row r="9657" spans="10:10">
      <c r="J9657" s="273"/>
    </row>
    <row r="9658" spans="10:10">
      <c r="J9658" s="273"/>
    </row>
    <row r="9659" spans="10:10">
      <c r="J9659" s="273"/>
    </row>
    <row r="9660" spans="10:10">
      <c r="J9660" s="273"/>
    </row>
    <row r="9661" spans="10:10">
      <c r="J9661" s="273"/>
    </row>
    <row r="9662" spans="10:10">
      <c r="J9662" s="273"/>
    </row>
    <row r="9663" spans="10:10">
      <c r="J9663" s="273"/>
    </row>
    <row r="9664" spans="10:10">
      <c r="J9664" s="273"/>
    </row>
    <row r="9665" spans="10:10">
      <c r="J9665" s="273"/>
    </row>
    <row r="9666" spans="10:10">
      <c r="J9666" s="273"/>
    </row>
    <row r="9667" spans="10:10">
      <c r="J9667" s="273"/>
    </row>
    <row r="9668" spans="10:10">
      <c r="J9668" s="273"/>
    </row>
    <row r="9669" spans="10:10">
      <c r="J9669" s="273"/>
    </row>
    <row r="9670" spans="10:10">
      <c r="J9670" s="273"/>
    </row>
    <row r="9671" spans="10:10">
      <c r="J9671" s="273"/>
    </row>
    <row r="9672" spans="10:10">
      <c r="J9672" s="273"/>
    </row>
    <row r="9673" spans="10:10">
      <c r="J9673" s="273"/>
    </row>
    <row r="9674" spans="10:10">
      <c r="J9674" s="273"/>
    </row>
    <row r="9675" spans="10:10">
      <c r="J9675" s="273"/>
    </row>
    <row r="9676" spans="10:10">
      <c r="J9676" s="273"/>
    </row>
    <row r="9677" spans="10:10">
      <c r="J9677" s="273"/>
    </row>
    <row r="9678" spans="10:10">
      <c r="J9678" s="273"/>
    </row>
    <row r="9679" spans="10:10">
      <c r="J9679" s="273"/>
    </row>
    <row r="9680" spans="10:10">
      <c r="J9680" s="273"/>
    </row>
    <row r="9681" spans="10:10">
      <c r="J9681" s="273"/>
    </row>
    <row r="9682" spans="10:10">
      <c r="J9682" s="273"/>
    </row>
    <row r="9683" spans="10:10">
      <c r="J9683" s="273"/>
    </row>
    <row r="9684" spans="10:10">
      <c r="J9684" s="273"/>
    </row>
    <row r="9685" spans="10:10">
      <c r="J9685" s="273"/>
    </row>
    <row r="9686" spans="10:10">
      <c r="J9686" s="273"/>
    </row>
    <row r="9687" spans="10:10">
      <c r="J9687" s="273"/>
    </row>
    <row r="9688" spans="10:10">
      <c r="J9688" s="273"/>
    </row>
    <row r="9689" spans="10:10">
      <c r="J9689" s="273"/>
    </row>
    <row r="9690" spans="10:10">
      <c r="J9690" s="273"/>
    </row>
    <row r="9691" spans="10:10">
      <c r="J9691" s="273"/>
    </row>
    <row r="9692" spans="10:10">
      <c r="J9692" s="273"/>
    </row>
    <row r="9693" spans="10:10">
      <c r="J9693" s="273"/>
    </row>
    <row r="9694" spans="10:10">
      <c r="J9694" s="273"/>
    </row>
    <row r="9695" spans="10:10">
      <c r="J9695" s="273"/>
    </row>
    <row r="9696" spans="10:10">
      <c r="J9696" s="273"/>
    </row>
    <row r="9697" spans="10:10">
      <c r="J9697" s="273"/>
    </row>
    <row r="9698" spans="10:10">
      <c r="J9698" s="273"/>
    </row>
    <row r="9699" spans="10:10">
      <c r="J9699" s="273"/>
    </row>
    <row r="9700" spans="10:10">
      <c r="J9700" s="273"/>
    </row>
    <row r="9701" spans="10:10">
      <c r="J9701" s="273"/>
    </row>
    <row r="9702" spans="10:10">
      <c r="J9702" s="273"/>
    </row>
    <row r="9703" spans="10:10">
      <c r="J9703" s="273"/>
    </row>
    <row r="9704" spans="10:10">
      <c r="J9704" s="273"/>
    </row>
    <row r="9705" spans="10:10">
      <c r="J9705" s="273"/>
    </row>
    <row r="9706" spans="10:10">
      <c r="J9706" s="273"/>
    </row>
    <row r="9707" spans="10:10">
      <c r="J9707" s="273"/>
    </row>
    <row r="9708" spans="10:10">
      <c r="J9708" s="273"/>
    </row>
    <row r="9709" spans="10:10">
      <c r="J9709" s="273"/>
    </row>
    <row r="9710" spans="10:10">
      <c r="J9710" s="273"/>
    </row>
    <row r="9711" spans="10:10">
      <c r="J9711" s="273"/>
    </row>
    <row r="9712" spans="10:10">
      <c r="J9712" s="273"/>
    </row>
    <row r="9713" spans="10:10">
      <c r="J9713" s="273"/>
    </row>
    <row r="9714" spans="10:10">
      <c r="J9714" s="273"/>
    </row>
    <row r="9715" spans="10:10">
      <c r="J9715" s="273"/>
    </row>
    <row r="9716" spans="10:10">
      <c r="J9716" s="273"/>
    </row>
    <row r="9717" spans="10:10">
      <c r="J9717" s="273"/>
    </row>
    <row r="9718" spans="10:10">
      <c r="J9718" s="273"/>
    </row>
    <row r="9719" spans="10:10">
      <c r="J9719" s="273"/>
    </row>
    <row r="9720" spans="10:10">
      <c r="J9720" s="273"/>
    </row>
    <row r="9721" spans="10:10">
      <c r="J9721" s="273"/>
    </row>
    <row r="9722" spans="10:10">
      <c r="J9722" s="273"/>
    </row>
    <row r="9723" spans="10:10">
      <c r="J9723" s="273"/>
    </row>
    <row r="9724" spans="10:10">
      <c r="J9724" s="273"/>
    </row>
    <row r="9725" spans="10:10">
      <c r="J9725" s="273"/>
    </row>
    <row r="9726" spans="10:10">
      <c r="J9726" s="273"/>
    </row>
    <row r="9727" spans="10:10">
      <c r="J9727" s="273"/>
    </row>
    <row r="9728" spans="10:10">
      <c r="J9728" s="273"/>
    </row>
    <row r="9729" spans="10:10">
      <c r="J9729" s="273"/>
    </row>
    <row r="9730" spans="10:10">
      <c r="J9730" s="273"/>
    </row>
    <row r="9731" spans="10:10">
      <c r="J9731" s="273"/>
    </row>
    <row r="9732" spans="10:10">
      <c r="J9732" s="273"/>
    </row>
    <row r="9733" spans="10:10">
      <c r="J9733" s="273"/>
    </row>
    <row r="9734" spans="10:10">
      <c r="J9734" s="273"/>
    </row>
    <row r="9735" spans="10:10">
      <c r="J9735" s="273"/>
    </row>
    <row r="9736" spans="10:10">
      <c r="J9736" s="273"/>
    </row>
    <row r="9737" spans="10:10">
      <c r="J9737" s="273"/>
    </row>
    <row r="9738" spans="10:10">
      <c r="J9738" s="273"/>
    </row>
    <row r="9739" spans="10:10">
      <c r="J9739" s="273"/>
    </row>
    <row r="9740" spans="10:10">
      <c r="J9740" s="273"/>
    </row>
    <row r="9741" spans="10:10">
      <c r="J9741" s="273"/>
    </row>
    <row r="9742" spans="10:10">
      <c r="J9742" s="273"/>
    </row>
    <row r="9743" spans="10:10">
      <c r="J9743" s="273"/>
    </row>
    <row r="9744" spans="10:10">
      <c r="J9744" s="273"/>
    </row>
    <row r="9745" spans="10:10">
      <c r="J9745" s="273"/>
    </row>
    <row r="9746" spans="10:10">
      <c r="J9746" s="273"/>
    </row>
    <row r="9747" spans="10:10">
      <c r="J9747" s="273"/>
    </row>
    <row r="9748" spans="10:10">
      <c r="J9748" s="273"/>
    </row>
    <row r="9749" spans="10:10">
      <c r="J9749" s="273"/>
    </row>
    <row r="9750" spans="10:10">
      <c r="J9750" s="273"/>
    </row>
    <row r="9751" spans="10:10">
      <c r="J9751" s="273"/>
    </row>
    <row r="9752" spans="10:10">
      <c r="J9752" s="273"/>
    </row>
    <row r="9753" spans="10:10">
      <c r="J9753" s="273"/>
    </row>
    <row r="9754" spans="10:10">
      <c r="J9754" s="273"/>
    </row>
    <row r="9755" spans="10:10">
      <c r="J9755" s="273"/>
    </row>
    <row r="9756" spans="10:10">
      <c r="J9756" s="273"/>
    </row>
    <row r="9757" spans="10:10">
      <c r="J9757" s="273"/>
    </row>
    <row r="9758" spans="10:10">
      <c r="J9758" s="273"/>
    </row>
    <row r="9759" spans="10:10">
      <c r="J9759" s="273"/>
    </row>
    <row r="9760" spans="10:10">
      <c r="J9760" s="273"/>
    </row>
    <row r="9761" spans="10:10">
      <c r="J9761" s="273"/>
    </row>
    <row r="9762" spans="10:10">
      <c r="J9762" s="273"/>
    </row>
    <row r="9763" spans="10:10">
      <c r="J9763" s="273"/>
    </row>
    <row r="9764" spans="10:10">
      <c r="J9764" s="273"/>
    </row>
    <row r="9765" spans="10:10">
      <c r="J9765" s="273"/>
    </row>
    <row r="9766" spans="10:10">
      <c r="J9766" s="273"/>
    </row>
    <row r="9767" spans="10:10">
      <c r="J9767" s="273"/>
    </row>
    <row r="9768" spans="10:10">
      <c r="J9768" s="273"/>
    </row>
    <row r="9769" spans="10:10">
      <c r="J9769" s="273"/>
    </row>
    <row r="9770" spans="10:10">
      <c r="J9770" s="273"/>
    </row>
    <row r="9771" spans="10:10">
      <c r="J9771" s="273"/>
    </row>
    <row r="9772" spans="10:10">
      <c r="J9772" s="273"/>
    </row>
    <row r="9773" spans="10:10">
      <c r="J9773" s="273"/>
    </row>
    <row r="9774" spans="10:10">
      <c r="J9774" s="273"/>
    </row>
    <row r="9775" spans="10:10">
      <c r="J9775" s="273"/>
    </row>
    <row r="9776" spans="10:10">
      <c r="J9776" s="273"/>
    </row>
    <row r="9777" spans="10:10">
      <c r="J9777" s="273"/>
    </row>
    <row r="9778" spans="10:10">
      <c r="J9778" s="273"/>
    </row>
    <row r="9779" spans="10:10">
      <c r="J9779" s="273"/>
    </row>
    <row r="9780" spans="10:10">
      <c r="J9780" s="273"/>
    </row>
    <row r="9781" spans="10:10">
      <c r="J9781" s="273"/>
    </row>
    <row r="9782" spans="10:10">
      <c r="J9782" s="273"/>
    </row>
    <row r="9783" spans="10:10">
      <c r="J9783" s="273"/>
    </row>
    <row r="9784" spans="10:10">
      <c r="J9784" s="273"/>
    </row>
    <row r="9785" spans="10:10">
      <c r="J9785" s="273"/>
    </row>
    <row r="9786" spans="10:10">
      <c r="J9786" s="273"/>
    </row>
    <row r="9787" spans="10:10">
      <c r="J9787" s="273"/>
    </row>
    <row r="9788" spans="10:10">
      <c r="J9788" s="273"/>
    </row>
    <row r="9789" spans="10:10">
      <c r="J9789" s="273"/>
    </row>
    <row r="9790" spans="10:10">
      <c r="J9790" s="273"/>
    </row>
    <row r="9791" spans="10:10">
      <c r="J9791" s="273"/>
    </row>
    <row r="9792" spans="10:10">
      <c r="J9792" s="273"/>
    </row>
    <row r="9793" spans="10:10">
      <c r="J9793" s="273"/>
    </row>
    <row r="9794" spans="10:10">
      <c r="J9794" s="273"/>
    </row>
    <row r="9795" spans="10:10">
      <c r="J9795" s="273"/>
    </row>
    <row r="9796" spans="10:10">
      <c r="J9796" s="273"/>
    </row>
    <row r="9797" spans="10:10">
      <c r="J9797" s="273"/>
    </row>
    <row r="9798" spans="10:10">
      <c r="J9798" s="273"/>
    </row>
    <row r="9799" spans="10:10">
      <c r="J9799" s="273"/>
    </row>
    <row r="9800" spans="10:10">
      <c r="J9800" s="273"/>
    </row>
    <row r="9801" spans="10:10">
      <c r="J9801" s="273"/>
    </row>
    <row r="9802" spans="10:10">
      <c r="J9802" s="273"/>
    </row>
    <row r="9803" spans="10:10">
      <c r="J9803" s="273"/>
    </row>
    <row r="9804" spans="10:10">
      <c r="J9804" s="273"/>
    </row>
    <row r="9805" spans="10:10">
      <c r="J9805" s="273"/>
    </row>
    <row r="9806" spans="10:10">
      <c r="J9806" s="273"/>
    </row>
    <row r="9807" spans="10:10">
      <c r="J9807" s="273"/>
    </row>
    <row r="9808" spans="10:10">
      <c r="J9808" s="273"/>
    </row>
    <row r="9809" spans="10:10">
      <c r="J9809" s="273"/>
    </row>
    <row r="9810" spans="10:10">
      <c r="J9810" s="273"/>
    </row>
    <row r="9811" spans="10:10">
      <c r="J9811" s="273"/>
    </row>
    <row r="9812" spans="10:10">
      <c r="J9812" s="273"/>
    </row>
    <row r="9813" spans="10:10">
      <c r="J9813" s="273"/>
    </row>
    <row r="9814" spans="10:10">
      <c r="J9814" s="273"/>
    </row>
    <row r="9815" spans="10:10">
      <c r="J9815" s="273"/>
    </row>
    <row r="9816" spans="10:10">
      <c r="J9816" s="273"/>
    </row>
    <row r="9817" spans="10:10">
      <c r="J9817" s="273"/>
    </row>
    <row r="9818" spans="10:10">
      <c r="J9818" s="273"/>
    </row>
    <row r="9819" spans="10:10">
      <c r="J9819" s="273"/>
    </row>
    <row r="9820" spans="10:10">
      <c r="J9820" s="273"/>
    </row>
    <row r="9821" spans="10:10">
      <c r="J9821" s="273"/>
    </row>
    <row r="9822" spans="10:10">
      <c r="J9822" s="273"/>
    </row>
    <row r="9823" spans="10:10">
      <c r="J9823" s="273"/>
    </row>
    <row r="9824" spans="10:10">
      <c r="J9824" s="273"/>
    </row>
    <row r="9825" spans="10:10">
      <c r="J9825" s="273"/>
    </row>
    <row r="9826" spans="10:10">
      <c r="J9826" s="273"/>
    </row>
    <row r="9827" spans="10:10">
      <c r="J9827" s="273"/>
    </row>
    <row r="9828" spans="10:10">
      <c r="J9828" s="273"/>
    </row>
    <row r="9829" spans="10:10">
      <c r="J9829" s="273"/>
    </row>
    <row r="9830" spans="10:10">
      <c r="J9830" s="273"/>
    </row>
    <row r="9831" spans="10:10">
      <c r="J9831" s="273"/>
    </row>
    <row r="9832" spans="10:10">
      <c r="J9832" s="273"/>
    </row>
    <row r="9833" spans="10:10">
      <c r="J9833" s="273"/>
    </row>
    <row r="9834" spans="10:10">
      <c r="J9834" s="273"/>
    </row>
    <row r="9835" spans="10:10">
      <c r="J9835" s="273"/>
    </row>
    <row r="9836" spans="10:10">
      <c r="J9836" s="273"/>
    </row>
    <row r="9837" spans="10:10">
      <c r="J9837" s="273"/>
    </row>
    <row r="9838" spans="10:10">
      <c r="J9838" s="273"/>
    </row>
    <row r="9839" spans="10:10">
      <c r="J9839" s="273"/>
    </row>
    <row r="9840" spans="10:10">
      <c r="J9840" s="273"/>
    </row>
    <row r="9841" spans="10:10">
      <c r="J9841" s="273"/>
    </row>
    <row r="9842" spans="10:10">
      <c r="J9842" s="273"/>
    </row>
    <row r="9843" spans="10:10">
      <c r="J9843" s="273"/>
    </row>
    <row r="9844" spans="10:10">
      <c r="J9844" s="273"/>
    </row>
    <row r="9845" spans="10:10">
      <c r="J9845" s="273"/>
    </row>
    <row r="9846" spans="10:10">
      <c r="J9846" s="273"/>
    </row>
    <row r="9847" spans="10:10">
      <c r="J9847" s="273"/>
    </row>
    <row r="9848" spans="10:10">
      <c r="J9848" s="273"/>
    </row>
    <row r="9849" spans="10:10">
      <c r="J9849" s="273"/>
    </row>
    <row r="9850" spans="10:10">
      <c r="J9850" s="273"/>
    </row>
    <row r="9851" spans="10:10">
      <c r="J9851" s="273"/>
    </row>
    <row r="9852" spans="10:10">
      <c r="J9852" s="273"/>
    </row>
    <row r="9853" spans="10:10">
      <c r="J9853" s="273"/>
    </row>
    <row r="9854" spans="10:10">
      <c r="J9854" s="273"/>
    </row>
    <row r="9855" spans="10:10">
      <c r="J9855" s="273"/>
    </row>
    <row r="9856" spans="10:10">
      <c r="J9856" s="273"/>
    </row>
    <row r="9857" spans="10:10">
      <c r="J9857" s="273"/>
    </row>
    <row r="9858" spans="10:10">
      <c r="J9858" s="273"/>
    </row>
    <row r="9859" spans="10:10">
      <c r="J9859" s="273"/>
    </row>
    <row r="9860" spans="10:10">
      <c r="J9860" s="273"/>
    </row>
    <row r="9861" spans="10:10">
      <c r="J9861" s="273"/>
    </row>
    <row r="9862" spans="10:10">
      <c r="J9862" s="273"/>
    </row>
    <row r="9863" spans="10:10">
      <c r="J9863" s="273"/>
    </row>
    <row r="9864" spans="10:10">
      <c r="J9864" s="273"/>
    </row>
    <row r="9865" spans="10:10">
      <c r="J9865" s="273"/>
    </row>
    <row r="9866" spans="10:10">
      <c r="J9866" s="273"/>
    </row>
    <row r="9867" spans="10:10">
      <c r="J9867" s="273"/>
    </row>
    <row r="9868" spans="10:10">
      <c r="J9868" s="273"/>
    </row>
    <row r="9869" spans="10:10">
      <c r="J9869" s="273"/>
    </row>
    <row r="9870" spans="10:10">
      <c r="J9870" s="273"/>
    </row>
    <row r="9871" spans="10:10">
      <c r="J9871" s="273"/>
    </row>
    <row r="9872" spans="10:10">
      <c r="J9872" s="273"/>
    </row>
    <row r="9873" spans="10:10">
      <c r="J9873" s="273"/>
    </row>
    <row r="9874" spans="10:10">
      <c r="J9874" s="273"/>
    </row>
    <row r="9875" spans="10:10">
      <c r="J9875" s="273"/>
    </row>
    <row r="9876" spans="10:10">
      <c r="J9876" s="273"/>
    </row>
    <row r="9877" spans="10:10">
      <c r="J9877" s="273"/>
    </row>
    <row r="9878" spans="10:10">
      <c r="J9878" s="273"/>
    </row>
    <row r="9879" spans="10:10">
      <c r="J9879" s="273"/>
    </row>
    <row r="9880" spans="10:10">
      <c r="J9880" s="273"/>
    </row>
    <row r="9881" spans="10:10">
      <c r="J9881" s="273"/>
    </row>
    <row r="9882" spans="10:10">
      <c r="J9882" s="273"/>
    </row>
    <row r="9883" spans="10:10">
      <c r="J9883" s="273"/>
    </row>
    <row r="9884" spans="10:10">
      <c r="J9884" s="273"/>
    </row>
    <row r="9885" spans="10:10">
      <c r="J9885" s="273"/>
    </row>
    <row r="9886" spans="10:10">
      <c r="J9886" s="273"/>
    </row>
    <row r="9887" spans="10:10">
      <c r="J9887" s="273"/>
    </row>
    <row r="9888" spans="10:10">
      <c r="J9888" s="273"/>
    </row>
    <row r="9889" spans="10:10">
      <c r="J9889" s="273"/>
    </row>
    <row r="9890" spans="10:10">
      <c r="J9890" s="273"/>
    </row>
    <row r="9891" spans="10:10">
      <c r="J9891" s="273"/>
    </row>
    <row r="9892" spans="10:10">
      <c r="J9892" s="273"/>
    </row>
    <row r="9893" spans="10:10">
      <c r="J9893" s="273"/>
    </row>
    <row r="9894" spans="10:10">
      <c r="J9894" s="273"/>
    </row>
    <row r="9895" spans="10:10">
      <c r="J9895" s="273"/>
    </row>
    <row r="9896" spans="10:10">
      <c r="J9896" s="273"/>
    </row>
    <row r="9897" spans="10:10">
      <c r="J9897" s="273"/>
    </row>
    <row r="9898" spans="10:10">
      <c r="J9898" s="273"/>
    </row>
    <row r="9899" spans="10:10">
      <c r="J9899" s="273"/>
    </row>
    <row r="9900" spans="10:10">
      <c r="J9900" s="273"/>
    </row>
    <row r="9901" spans="10:10">
      <c r="J9901" s="273"/>
    </row>
    <row r="9902" spans="10:10">
      <c r="J9902" s="273"/>
    </row>
    <row r="9903" spans="10:10">
      <c r="J9903" s="273"/>
    </row>
    <row r="9904" spans="10:10">
      <c r="J9904" s="273"/>
    </row>
    <row r="9905" spans="10:10">
      <c r="J9905" s="273"/>
    </row>
    <row r="9906" spans="10:10">
      <c r="J9906" s="273"/>
    </row>
    <row r="9907" spans="10:10">
      <c r="J9907" s="273"/>
    </row>
    <row r="9908" spans="10:10">
      <c r="J9908" s="273"/>
    </row>
    <row r="9909" spans="10:10">
      <c r="J9909" s="273"/>
    </row>
    <row r="9910" spans="10:10">
      <c r="J9910" s="273"/>
    </row>
    <row r="9911" spans="10:10">
      <c r="J9911" s="273"/>
    </row>
    <row r="9912" spans="10:10">
      <c r="J9912" s="273"/>
    </row>
    <row r="9913" spans="10:10">
      <c r="J9913" s="273"/>
    </row>
    <row r="9914" spans="10:10">
      <c r="J9914" s="273"/>
    </row>
    <row r="9915" spans="10:10">
      <c r="J9915" s="273"/>
    </row>
    <row r="9916" spans="10:10">
      <c r="J9916" s="273"/>
    </row>
    <row r="9917" spans="10:10">
      <c r="J9917" s="273"/>
    </row>
    <row r="9918" spans="10:10">
      <c r="J9918" s="273"/>
    </row>
    <row r="9919" spans="10:10">
      <c r="J9919" s="273"/>
    </row>
    <row r="9920" spans="10:10">
      <c r="J9920" s="273"/>
    </row>
    <row r="9921" spans="10:10">
      <c r="J9921" s="273"/>
    </row>
    <row r="9922" spans="10:10">
      <c r="J9922" s="273"/>
    </row>
    <row r="9923" spans="10:10">
      <c r="J9923" s="273"/>
    </row>
    <row r="9924" spans="10:10">
      <c r="J9924" s="273"/>
    </row>
    <row r="9925" spans="10:10">
      <c r="J9925" s="273"/>
    </row>
    <row r="9926" spans="10:10">
      <c r="J9926" s="273"/>
    </row>
    <row r="9927" spans="10:10">
      <c r="J9927" s="273"/>
    </row>
    <row r="9928" spans="10:10">
      <c r="J9928" s="273"/>
    </row>
    <row r="9929" spans="10:10">
      <c r="J9929" s="273"/>
    </row>
    <row r="9930" spans="10:10">
      <c r="J9930" s="273"/>
    </row>
    <row r="9931" spans="10:10">
      <c r="J9931" s="273"/>
    </row>
    <row r="9932" spans="10:10">
      <c r="J9932" s="273"/>
    </row>
    <row r="9933" spans="10:10">
      <c r="J9933" s="273"/>
    </row>
    <row r="9934" spans="10:10">
      <c r="J9934" s="273"/>
    </row>
    <row r="9935" spans="10:10">
      <c r="J9935" s="273"/>
    </row>
    <row r="9936" spans="10:10">
      <c r="J9936" s="273"/>
    </row>
    <row r="9937" spans="10:10">
      <c r="J9937" s="273"/>
    </row>
    <row r="9938" spans="10:10">
      <c r="J9938" s="273"/>
    </row>
    <row r="9939" spans="10:10">
      <c r="J9939" s="273"/>
    </row>
    <row r="9940" spans="10:10">
      <c r="J9940" s="273"/>
    </row>
    <row r="9941" spans="10:10">
      <c r="J9941" s="273"/>
    </row>
    <row r="9942" spans="10:10">
      <c r="J9942" s="273"/>
    </row>
    <row r="9943" spans="10:10">
      <c r="J9943" s="273"/>
    </row>
    <row r="9944" spans="10:10">
      <c r="J9944" s="273"/>
    </row>
    <row r="9945" spans="10:10">
      <c r="J9945" s="273"/>
    </row>
    <row r="9946" spans="10:10">
      <c r="J9946" s="273"/>
    </row>
    <row r="9947" spans="10:10">
      <c r="J9947" s="273"/>
    </row>
    <row r="9948" spans="10:10">
      <c r="J9948" s="273"/>
    </row>
    <row r="9949" spans="10:10">
      <c r="J9949" s="273"/>
    </row>
    <row r="9950" spans="10:10">
      <c r="J9950" s="273"/>
    </row>
    <row r="9951" spans="10:10">
      <c r="J9951" s="273"/>
    </row>
    <row r="9952" spans="10:10">
      <c r="J9952" s="273"/>
    </row>
    <row r="9953" spans="10:10">
      <c r="J9953" s="273"/>
    </row>
    <row r="9954" spans="10:10">
      <c r="J9954" s="273"/>
    </row>
    <row r="9955" spans="10:10">
      <c r="J9955" s="273"/>
    </row>
    <row r="9956" spans="10:10">
      <c r="J9956" s="273"/>
    </row>
    <row r="9957" spans="10:10">
      <c r="J9957" s="273"/>
    </row>
    <row r="9958" spans="10:10">
      <c r="J9958" s="273"/>
    </row>
    <row r="9959" spans="10:10">
      <c r="J9959" s="273"/>
    </row>
    <row r="9960" spans="10:10">
      <c r="J9960" s="273"/>
    </row>
    <row r="9961" spans="10:10">
      <c r="J9961" s="273"/>
    </row>
    <row r="9962" spans="10:10">
      <c r="J9962" s="273"/>
    </row>
    <row r="9963" spans="10:10">
      <c r="J9963" s="273"/>
    </row>
    <row r="9964" spans="10:10">
      <c r="J9964" s="273"/>
    </row>
    <row r="9965" spans="10:10">
      <c r="J9965" s="273"/>
    </row>
    <row r="9966" spans="10:10">
      <c r="J9966" s="273"/>
    </row>
    <row r="9967" spans="10:10">
      <c r="J9967" s="273"/>
    </row>
    <row r="9968" spans="10:10">
      <c r="J9968" s="273"/>
    </row>
    <row r="9969" spans="10:10">
      <c r="J9969" s="273"/>
    </row>
    <row r="9970" spans="10:10">
      <c r="J9970" s="273"/>
    </row>
    <row r="9971" spans="10:10">
      <c r="J9971" s="273"/>
    </row>
    <row r="9972" spans="10:10">
      <c r="J9972" s="273"/>
    </row>
    <row r="9973" spans="10:10">
      <c r="J9973" s="273"/>
    </row>
    <row r="9974" spans="10:10">
      <c r="J9974" s="273"/>
    </row>
    <row r="9975" spans="10:10">
      <c r="J9975" s="273"/>
    </row>
    <row r="9976" spans="10:10">
      <c r="J9976" s="273"/>
    </row>
    <row r="9977" spans="10:10">
      <c r="J9977" s="273"/>
    </row>
    <row r="9978" spans="10:10">
      <c r="J9978" s="273"/>
    </row>
    <row r="9979" spans="10:10">
      <c r="J9979" s="273"/>
    </row>
    <row r="9980" spans="10:10">
      <c r="J9980" s="273"/>
    </row>
    <row r="9981" spans="10:10">
      <c r="J9981" s="273"/>
    </row>
    <row r="9982" spans="10:10">
      <c r="J9982" s="273"/>
    </row>
    <row r="9983" spans="10:10">
      <c r="J9983" s="273"/>
    </row>
    <row r="9984" spans="10:10">
      <c r="J9984" s="273"/>
    </row>
    <row r="9985" spans="10:10">
      <c r="J9985" s="273"/>
    </row>
    <row r="9986" spans="10:10">
      <c r="J9986" s="273"/>
    </row>
    <row r="9987" spans="10:10">
      <c r="J9987" s="273"/>
    </row>
    <row r="9988" spans="10:10">
      <c r="J9988" s="273"/>
    </row>
    <row r="9989" spans="10:10">
      <c r="J9989" s="273"/>
    </row>
    <row r="9990" spans="10:10">
      <c r="J9990" s="273"/>
    </row>
    <row r="9991" spans="10:10">
      <c r="J9991" s="273"/>
    </row>
    <row r="9992" spans="10:10">
      <c r="J9992" s="273"/>
    </row>
    <row r="9993" spans="10:10">
      <c r="J9993" s="273"/>
    </row>
    <row r="9994" spans="10:10">
      <c r="J9994" s="273"/>
    </row>
    <row r="9995" spans="10:10">
      <c r="J9995" s="273"/>
    </row>
    <row r="9996" spans="10:10">
      <c r="J9996" s="273"/>
    </row>
    <row r="9997" spans="10:10">
      <c r="J9997" s="273"/>
    </row>
    <row r="9998" spans="10:10">
      <c r="J9998" s="273"/>
    </row>
    <row r="9999" spans="10:10">
      <c r="J9999" s="273"/>
    </row>
    <row r="10000" spans="10:10">
      <c r="J10000" s="273"/>
    </row>
    <row r="10001" spans="10:10">
      <c r="J10001" s="273"/>
    </row>
    <row r="10002" spans="10:10">
      <c r="J10002" s="273"/>
    </row>
    <row r="10003" spans="10:10">
      <c r="J10003" s="273"/>
    </row>
    <row r="10004" spans="10:10">
      <c r="J10004" s="273"/>
    </row>
    <row r="10005" spans="10:10">
      <c r="J10005" s="273"/>
    </row>
    <row r="10006" spans="10:10">
      <c r="J10006" s="273"/>
    </row>
    <row r="10007" spans="10:10">
      <c r="J10007" s="273"/>
    </row>
    <row r="10008" spans="10:10">
      <c r="J10008" s="273"/>
    </row>
    <row r="10009" spans="10:10">
      <c r="J10009" s="273"/>
    </row>
    <row r="10010" spans="10:10">
      <c r="J10010" s="273"/>
    </row>
    <row r="10011" spans="10:10">
      <c r="J10011" s="273"/>
    </row>
    <row r="10012" spans="10:10">
      <c r="J10012" s="273"/>
    </row>
    <row r="10013" spans="10:10">
      <c r="J10013" s="273"/>
    </row>
    <row r="10014" spans="10:10">
      <c r="J10014" s="273"/>
    </row>
    <row r="10015" spans="10:10">
      <c r="J10015" s="273"/>
    </row>
    <row r="10016" spans="10:10">
      <c r="J10016" s="273"/>
    </row>
    <row r="10017" spans="10:10">
      <c r="J10017" s="273"/>
    </row>
    <row r="10018" spans="10:10">
      <c r="J10018" s="273"/>
    </row>
    <row r="10019" spans="10:10">
      <c r="J10019" s="273"/>
    </row>
    <row r="10020" spans="10:10">
      <c r="J10020" s="273"/>
    </row>
    <row r="10021" spans="10:10">
      <c r="J10021" s="273"/>
    </row>
    <row r="10022" spans="10:10">
      <c r="J10022" s="273"/>
    </row>
    <row r="10023" spans="10:10">
      <c r="J10023" s="273"/>
    </row>
    <row r="10024" spans="10:10">
      <c r="J10024" s="273"/>
    </row>
    <row r="10025" spans="10:10">
      <c r="J10025" s="273"/>
    </row>
    <row r="10026" spans="10:10">
      <c r="J10026" s="273"/>
    </row>
    <row r="10027" spans="10:10">
      <c r="J10027" s="273"/>
    </row>
    <row r="10028" spans="10:10">
      <c r="J10028" s="273"/>
    </row>
    <row r="10029" spans="10:10">
      <c r="J10029" s="273"/>
    </row>
    <row r="10030" spans="10:10">
      <c r="J10030" s="273"/>
    </row>
    <row r="10031" spans="10:10">
      <c r="J10031" s="273"/>
    </row>
    <row r="10032" spans="10:10">
      <c r="J10032" s="273"/>
    </row>
    <row r="10033" spans="10:10">
      <c r="J10033" s="273"/>
    </row>
    <row r="10034" spans="10:10">
      <c r="J10034" s="273"/>
    </row>
    <row r="10035" spans="10:10">
      <c r="J10035" s="273"/>
    </row>
    <row r="10036" spans="10:10">
      <c r="J10036" s="273"/>
    </row>
    <row r="10037" spans="10:10">
      <c r="J10037" s="273"/>
    </row>
    <row r="10038" spans="10:10">
      <c r="J10038" s="273"/>
    </row>
    <row r="10039" spans="10:10">
      <c r="J10039" s="273"/>
    </row>
    <row r="10040" spans="10:10">
      <c r="J10040" s="273"/>
    </row>
    <row r="10041" spans="10:10">
      <c r="J10041" s="273"/>
    </row>
    <row r="10042" spans="10:10">
      <c r="J10042" s="273"/>
    </row>
    <row r="10043" spans="10:10">
      <c r="J10043" s="273"/>
    </row>
    <row r="10044" spans="10:10">
      <c r="J10044" s="273"/>
    </row>
    <row r="10045" spans="10:10">
      <c r="J10045" s="273"/>
    </row>
    <row r="10046" spans="10:10">
      <c r="J10046" s="273"/>
    </row>
    <row r="10047" spans="10:10">
      <c r="J10047" s="273"/>
    </row>
    <row r="10048" spans="10:10">
      <c r="J10048" s="273"/>
    </row>
    <row r="10049" spans="10:10">
      <c r="J10049" s="273"/>
    </row>
    <row r="10050" spans="10:10">
      <c r="J10050" s="273"/>
    </row>
    <row r="10051" spans="10:10">
      <c r="J10051" s="273"/>
    </row>
    <row r="10052" spans="10:10">
      <c r="J10052" s="273"/>
    </row>
    <row r="10053" spans="10:10">
      <c r="J10053" s="273"/>
    </row>
    <row r="10054" spans="10:10">
      <c r="J10054" s="273"/>
    </row>
    <row r="10055" spans="10:10">
      <c r="J10055" s="273"/>
    </row>
    <row r="10056" spans="10:10">
      <c r="J10056" s="273"/>
    </row>
    <row r="10057" spans="10:10">
      <c r="J10057" s="273"/>
    </row>
    <row r="10058" spans="10:10">
      <c r="J10058" s="273"/>
    </row>
    <row r="10059" spans="10:10">
      <c r="J10059" s="273"/>
    </row>
    <row r="10060" spans="10:10">
      <c r="J10060" s="273"/>
    </row>
    <row r="10061" spans="10:10">
      <c r="J10061" s="273"/>
    </row>
    <row r="10062" spans="10:10">
      <c r="J10062" s="273"/>
    </row>
    <row r="10063" spans="10:10">
      <c r="J10063" s="273"/>
    </row>
    <row r="10064" spans="10:10">
      <c r="J10064" s="273"/>
    </row>
    <row r="10065" spans="10:10">
      <c r="J10065" s="273"/>
    </row>
    <row r="10066" spans="10:10">
      <c r="J10066" s="273"/>
    </row>
    <row r="10067" spans="10:10">
      <c r="J10067" s="273"/>
    </row>
    <row r="10068" spans="10:10">
      <c r="J10068" s="273"/>
    </row>
    <row r="10069" spans="10:10">
      <c r="J10069" s="273"/>
    </row>
    <row r="10070" spans="10:10">
      <c r="J10070" s="273"/>
    </row>
    <row r="10071" spans="10:10">
      <c r="J10071" s="273"/>
    </row>
    <row r="10072" spans="10:10">
      <c r="J10072" s="273"/>
    </row>
    <row r="10073" spans="10:10">
      <c r="J10073" s="273"/>
    </row>
    <row r="10074" spans="10:10">
      <c r="J10074" s="273"/>
    </row>
    <row r="10075" spans="10:10">
      <c r="J10075" s="273"/>
    </row>
    <row r="10076" spans="10:10">
      <c r="J10076" s="273"/>
    </row>
    <row r="10077" spans="10:10">
      <c r="J10077" s="273"/>
    </row>
    <row r="10078" spans="10:10">
      <c r="J10078" s="273"/>
    </row>
    <row r="10079" spans="10:10">
      <c r="J10079" s="273"/>
    </row>
    <row r="10080" spans="10:10">
      <c r="J10080" s="273"/>
    </row>
    <row r="10081" spans="10:10">
      <c r="J10081" s="273"/>
    </row>
    <row r="10082" spans="10:10">
      <c r="J10082" s="273"/>
    </row>
    <row r="10083" spans="10:10">
      <c r="J10083" s="273"/>
    </row>
    <row r="10084" spans="10:10">
      <c r="J10084" s="273"/>
    </row>
    <row r="10085" spans="10:10">
      <c r="J10085" s="273"/>
    </row>
    <row r="10086" spans="10:10">
      <c r="J10086" s="273"/>
    </row>
    <row r="10087" spans="10:10">
      <c r="J10087" s="273"/>
    </row>
    <row r="10088" spans="10:10">
      <c r="J10088" s="273"/>
    </row>
    <row r="10089" spans="10:10">
      <c r="J10089" s="273"/>
    </row>
    <row r="10090" spans="10:10">
      <c r="J10090" s="273"/>
    </row>
    <row r="10091" spans="10:10">
      <c r="J10091" s="273"/>
    </row>
    <row r="10092" spans="10:10">
      <c r="J10092" s="273"/>
    </row>
    <row r="10093" spans="10:10">
      <c r="J10093" s="273"/>
    </row>
    <row r="10094" spans="10:10">
      <c r="J10094" s="273"/>
    </row>
    <row r="10095" spans="10:10">
      <c r="J10095" s="273"/>
    </row>
    <row r="10096" spans="10:10">
      <c r="J10096" s="273"/>
    </row>
    <row r="10097" spans="10:10">
      <c r="J10097" s="273"/>
    </row>
    <row r="10098" spans="10:10">
      <c r="J10098" s="273"/>
    </row>
    <row r="10099" spans="10:10">
      <c r="J10099" s="273"/>
    </row>
    <row r="10100" spans="10:10">
      <c r="J10100" s="273"/>
    </row>
    <row r="10101" spans="10:10">
      <c r="J10101" s="273"/>
    </row>
    <row r="10102" spans="10:10">
      <c r="J10102" s="273"/>
    </row>
    <row r="10103" spans="10:10">
      <c r="J10103" s="273"/>
    </row>
    <row r="10104" spans="10:10">
      <c r="J10104" s="273"/>
    </row>
    <row r="10105" spans="10:10">
      <c r="J10105" s="273"/>
    </row>
    <row r="10106" spans="10:10">
      <c r="J10106" s="273"/>
    </row>
    <row r="10107" spans="10:10">
      <c r="J10107" s="273"/>
    </row>
    <row r="10108" spans="10:10">
      <c r="J10108" s="273"/>
    </row>
    <row r="10109" spans="10:10">
      <c r="J10109" s="273"/>
    </row>
    <row r="10110" spans="10:10">
      <c r="J10110" s="273"/>
    </row>
    <row r="10111" spans="10:10">
      <c r="J10111" s="273"/>
    </row>
    <row r="10112" spans="10:10">
      <c r="J10112" s="273"/>
    </row>
    <row r="10113" spans="10:10">
      <c r="J10113" s="273"/>
    </row>
    <row r="10114" spans="10:10">
      <c r="J10114" s="273"/>
    </row>
    <row r="10115" spans="10:10">
      <c r="J10115" s="273"/>
    </row>
    <row r="10116" spans="10:10">
      <c r="J10116" s="273"/>
    </row>
    <row r="10117" spans="10:10">
      <c r="J10117" s="273"/>
    </row>
    <row r="10118" spans="10:10">
      <c r="J10118" s="273"/>
    </row>
    <row r="10119" spans="10:10">
      <c r="J10119" s="273"/>
    </row>
    <row r="10120" spans="10:10">
      <c r="J10120" s="273"/>
    </row>
    <row r="10121" spans="10:10">
      <c r="J10121" s="273"/>
    </row>
    <row r="10122" spans="10:10">
      <c r="J10122" s="273"/>
    </row>
    <row r="10123" spans="10:10">
      <c r="J10123" s="273"/>
    </row>
    <row r="10124" spans="10:10">
      <c r="J10124" s="273"/>
    </row>
    <row r="10125" spans="10:10">
      <c r="J10125" s="273"/>
    </row>
    <row r="10126" spans="10:10">
      <c r="J10126" s="273"/>
    </row>
    <row r="10127" spans="10:10">
      <c r="J10127" s="273"/>
    </row>
    <row r="10128" spans="10:10">
      <c r="J10128" s="273"/>
    </row>
    <row r="10129" spans="10:10">
      <c r="J10129" s="273"/>
    </row>
    <row r="10130" spans="10:10">
      <c r="J10130" s="273"/>
    </row>
    <row r="10131" spans="10:10">
      <c r="J10131" s="273"/>
    </row>
    <row r="10132" spans="10:10">
      <c r="J10132" s="273"/>
    </row>
    <row r="10133" spans="10:10">
      <c r="J10133" s="273"/>
    </row>
    <row r="10134" spans="10:10">
      <c r="J10134" s="273"/>
    </row>
    <row r="10135" spans="10:10">
      <c r="J10135" s="273"/>
    </row>
    <row r="10136" spans="10:10">
      <c r="J10136" s="273"/>
    </row>
    <row r="10137" spans="10:10">
      <c r="J10137" s="273"/>
    </row>
    <row r="10138" spans="10:10">
      <c r="J10138" s="273"/>
    </row>
    <row r="10139" spans="10:10">
      <c r="J10139" s="273"/>
    </row>
    <row r="10140" spans="10:10">
      <c r="J10140" s="273"/>
    </row>
    <row r="10141" spans="10:10">
      <c r="J10141" s="273"/>
    </row>
    <row r="10142" spans="10:10">
      <c r="J10142" s="273"/>
    </row>
    <row r="10143" spans="10:10">
      <c r="J10143" s="273"/>
    </row>
    <row r="10144" spans="10:10">
      <c r="J10144" s="273"/>
    </row>
    <row r="10145" spans="10:10">
      <c r="J10145" s="273"/>
    </row>
    <row r="10146" spans="10:10">
      <c r="J10146" s="273"/>
    </row>
    <row r="10147" spans="10:10">
      <c r="J10147" s="273"/>
    </row>
    <row r="10148" spans="10:10">
      <c r="J10148" s="273"/>
    </row>
    <row r="10149" spans="10:10">
      <c r="J10149" s="273"/>
    </row>
    <row r="10150" spans="10:10">
      <c r="J10150" s="273"/>
    </row>
    <row r="10151" spans="10:10">
      <c r="J10151" s="273"/>
    </row>
    <row r="10152" spans="10:10">
      <c r="J10152" s="273"/>
    </row>
    <row r="10153" spans="10:10">
      <c r="J10153" s="273"/>
    </row>
    <row r="10154" spans="10:10">
      <c r="J10154" s="273"/>
    </row>
    <row r="10155" spans="10:10">
      <c r="J10155" s="273"/>
    </row>
    <row r="10156" spans="10:10">
      <c r="J10156" s="273"/>
    </row>
    <row r="10157" spans="10:10">
      <c r="J10157" s="273"/>
    </row>
    <row r="10158" spans="10:10">
      <c r="J10158" s="273"/>
    </row>
    <row r="10159" spans="10:10">
      <c r="J10159" s="273"/>
    </row>
    <row r="10160" spans="10:10">
      <c r="J10160" s="273"/>
    </row>
    <row r="10161" spans="10:10">
      <c r="J10161" s="273"/>
    </row>
    <row r="10162" spans="10:10">
      <c r="J10162" s="273"/>
    </row>
    <row r="10163" spans="10:10">
      <c r="J10163" s="273"/>
    </row>
    <row r="10164" spans="10:10">
      <c r="J10164" s="273"/>
    </row>
    <row r="10165" spans="10:10">
      <c r="J10165" s="273"/>
    </row>
    <row r="10166" spans="10:10">
      <c r="J10166" s="273"/>
    </row>
    <row r="10167" spans="10:10">
      <c r="J10167" s="273"/>
    </row>
    <row r="10168" spans="10:10">
      <c r="J10168" s="273"/>
    </row>
    <row r="10169" spans="10:10">
      <c r="J10169" s="273"/>
    </row>
    <row r="10170" spans="10:10">
      <c r="J10170" s="273"/>
    </row>
    <row r="10171" spans="10:10">
      <c r="J10171" s="273"/>
    </row>
    <row r="10172" spans="10:10">
      <c r="J10172" s="273"/>
    </row>
    <row r="10173" spans="10:10">
      <c r="J10173" s="273"/>
    </row>
    <row r="10174" spans="10:10">
      <c r="J10174" s="273"/>
    </row>
    <row r="10175" spans="10:10">
      <c r="J10175" s="273"/>
    </row>
    <row r="10176" spans="10:10">
      <c r="J10176" s="273"/>
    </row>
    <row r="10177" spans="10:10">
      <c r="J10177" s="273"/>
    </row>
    <row r="10178" spans="10:10">
      <c r="J10178" s="273"/>
    </row>
    <row r="10179" spans="10:10">
      <c r="J10179" s="273"/>
    </row>
    <row r="10180" spans="10:10">
      <c r="J10180" s="273"/>
    </row>
    <row r="10181" spans="10:10">
      <c r="J10181" s="273"/>
    </row>
    <row r="10182" spans="10:10">
      <c r="J10182" s="273"/>
    </row>
    <row r="10183" spans="10:10">
      <c r="J10183" s="273"/>
    </row>
    <row r="10184" spans="10:10">
      <c r="J10184" s="273"/>
    </row>
    <row r="10185" spans="10:10">
      <c r="J10185" s="273"/>
    </row>
    <row r="10186" spans="10:10">
      <c r="J10186" s="273"/>
    </row>
    <row r="10187" spans="10:10">
      <c r="J10187" s="273"/>
    </row>
    <row r="10188" spans="10:10">
      <c r="J10188" s="273"/>
    </row>
    <row r="10189" spans="10:10">
      <c r="J10189" s="273"/>
    </row>
    <row r="10190" spans="10:10">
      <c r="J10190" s="273"/>
    </row>
    <row r="10191" spans="10:10">
      <c r="J10191" s="273"/>
    </row>
    <row r="10192" spans="10:10">
      <c r="J10192" s="273"/>
    </row>
    <row r="10193" spans="10:10">
      <c r="J10193" s="273"/>
    </row>
    <row r="10194" spans="10:10">
      <c r="J10194" s="273"/>
    </row>
    <row r="10195" spans="10:10">
      <c r="J10195" s="273"/>
    </row>
    <row r="10196" spans="10:10">
      <c r="J10196" s="273"/>
    </row>
    <row r="10197" spans="10:10">
      <c r="J10197" s="273"/>
    </row>
    <row r="10198" spans="10:10">
      <c r="J10198" s="273"/>
    </row>
    <row r="10199" spans="10:10">
      <c r="J10199" s="273"/>
    </row>
    <row r="10200" spans="10:10">
      <c r="J10200" s="273"/>
    </row>
    <row r="10201" spans="10:10">
      <c r="J10201" s="273"/>
    </row>
    <row r="10202" spans="10:10">
      <c r="J10202" s="273"/>
    </row>
    <row r="10203" spans="10:10">
      <c r="J10203" s="273"/>
    </row>
    <row r="10204" spans="10:10">
      <c r="J10204" s="273"/>
    </row>
    <row r="10205" spans="10:10">
      <c r="J10205" s="273"/>
    </row>
    <row r="10206" spans="10:10">
      <c r="J10206" s="273"/>
    </row>
    <row r="10207" spans="10:10">
      <c r="J10207" s="273"/>
    </row>
    <row r="10208" spans="10:10">
      <c r="J10208" s="273"/>
    </row>
    <row r="10209" spans="10:10">
      <c r="J10209" s="273"/>
    </row>
    <row r="10210" spans="10:10">
      <c r="J10210" s="273"/>
    </row>
    <row r="10211" spans="10:10">
      <c r="J10211" s="273"/>
    </row>
    <row r="10212" spans="10:10">
      <c r="J10212" s="273"/>
    </row>
    <row r="10213" spans="10:10">
      <c r="J10213" s="273"/>
    </row>
    <row r="10214" spans="10:10">
      <c r="J10214" s="273"/>
    </row>
    <row r="10215" spans="10:10">
      <c r="J10215" s="273"/>
    </row>
    <row r="10216" spans="10:10">
      <c r="J10216" s="273"/>
    </row>
    <row r="10217" spans="10:10">
      <c r="J10217" s="273"/>
    </row>
    <row r="10218" spans="10:10">
      <c r="J10218" s="273"/>
    </row>
    <row r="10219" spans="10:10">
      <c r="J10219" s="273"/>
    </row>
    <row r="10220" spans="10:10">
      <c r="J10220" s="273"/>
    </row>
    <row r="10221" spans="10:10">
      <c r="J10221" s="273"/>
    </row>
    <row r="10222" spans="10:10">
      <c r="J10222" s="273"/>
    </row>
    <row r="10223" spans="10:10">
      <c r="J10223" s="273"/>
    </row>
    <row r="10224" spans="10:10">
      <c r="J10224" s="273"/>
    </row>
    <row r="10225" spans="10:10">
      <c r="J10225" s="273"/>
    </row>
    <row r="10226" spans="10:10">
      <c r="J10226" s="273"/>
    </row>
    <row r="10227" spans="10:10">
      <c r="J10227" s="273"/>
    </row>
    <row r="10228" spans="10:10">
      <c r="J10228" s="273"/>
    </row>
    <row r="10229" spans="10:10">
      <c r="J10229" s="273"/>
    </row>
    <row r="10230" spans="10:10">
      <c r="J10230" s="273"/>
    </row>
    <row r="10231" spans="10:10">
      <c r="J10231" s="273"/>
    </row>
    <row r="10232" spans="10:10">
      <c r="J10232" s="273"/>
    </row>
    <row r="10233" spans="10:10">
      <c r="J10233" s="273"/>
    </row>
    <row r="10234" spans="10:10">
      <c r="J10234" s="273"/>
    </row>
    <row r="10235" spans="10:10">
      <c r="J10235" s="273"/>
    </row>
    <row r="10236" spans="10:10">
      <c r="J10236" s="273"/>
    </row>
    <row r="10237" spans="10:10">
      <c r="J10237" s="273"/>
    </row>
    <row r="10238" spans="10:10">
      <c r="J10238" s="273"/>
    </row>
    <row r="10239" spans="10:10">
      <c r="J10239" s="273"/>
    </row>
    <row r="10240" spans="10:10">
      <c r="J10240" s="273"/>
    </row>
    <row r="10241" spans="10:10">
      <c r="J10241" s="273"/>
    </row>
    <row r="10242" spans="10:10">
      <c r="J10242" s="273"/>
    </row>
    <row r="10243" spans="10:10">
      <c r="J10243" s="273"/>
    </row>
    <row r="10244" spans="10:10">
      <c r="J10244" s="273"/>
    </row>
    <row r="10245" spans="10:10">
      <c r="J10245" s="273"/>
    </row>
    <row r="10246" spans="10:10">
      <c r="J10246" s="273"/>
    </row>
    <row r="10247" spans="10:10">
      <c r="J10247" s="273"/>
    </row>
    <row r="10248" spans="10:10">
      <c r="J10248" s="273"/>
    </row>
    <row r="10249" spans="10:10">
      <c r="J10249" s="273"/>
    </row>
    <row r="10250" spans="10:10">
      <c r="J10250" s="273"/>
    </row>
    <row r="10251" spans="10:10">
      <c r="J10251" s="273"/>
    </row>
    <row r="10252" spans="10:10">
      <c r="J10252" s="273"/>
    </row>
    <row r="10253" spans="10:10">
      <c r="J10253" s="273"/>
    </row>
    <row r="10254" spans="10:10">
      <c r="J10254" s="273"/>
    </row>
    <row r="10255" spans="10:10">
      <c r="J10255" s="273"/>
    </row>
    <row r="10256" spans="10:10">
      <c r="J10256" s="273"/>
    </row>
    <row r="10257" spans="10:10">
      <c r="J10257" s="273"/>
    </row>
    <row r="10258" spans="10:10">
      <c r="J10258" s="273"/>
    </row>
    <row r="10259" spans="10:10">
      <c r="J10259" s="273"/>
    </row>
    <row r="10260" spans="10:10">
      <c r="J10260" s="273"/>
    </row>
    <row r="10261" spans="10:10">
      <c r="J10261" s="273"/>
    </row>
    <row r="10262" spans="10:10">
      <c r="J10262" s="273"/>
    </row>
    <row r="10263" spans="10:10">
      <c r="J10263" s="273"/>
    </row>
    <row r="10264" spans="10:10">
      <c r="J10264" s="273"/>
    </row>
    <row r="10265" spans="10:10">
      <c r="J10265" s="273"/>
    </row>
    <row r="10266" spans="10:10">
      <c r="J10266" s="273"/>
    </row>
    <row r="10267" spans="10:10">
      <c r="J10267" s="273"/>
    </row>
    <row r="10268" spans="10:10">
      <c r="J10268" s="273"/>
    </row>
    <row r="10269" spans="10:10">
      <c r="J10269" s="273"/>
    </row>
    <row r="10270" spans="10:10">
      <c r="J10270" s="273"/>
    </row>
    <row r="10271" spans="10:10">
      <c r="J10271" s="273"/>
    </row>
    <row r="10272" spans="10:10">
      <c r="J10272" s="273"/>
    </row>
    <row r="10273" spans="10:10">
      <c r="J10273" s="273"/>
    </row>
    <row r="10274" spans="10:10">
      <c r="J10274" s="273"/>
    </row>
    <row r="10275" spans="10:10">
      <c r="J10275" s="273"/>
    </row>
    <row r="10276" spans="10:10">
      <c r="J10276" s="273"/>
    </row>
    <row r="10277" spans="10:10">
      <c r="J10277" s="273"/>
    </row>
    <row r="10278" spans="10:10">
      <c r="J10278" s="273"/>
    </row>
    <row r="10279" spans="10:10">
      <c r="J10279" s="273"/>
    </row>
    <row r="10280" spans="10:10">
      <c r="J10280" s="273"/>
    </row>
    <row r="10281" spans="10:10">
      <c r="J10281" s="273"/>
    </row>
    <row r="10282" spans="10:10">
      <c r="J10282" s="273"/>
    </row>
    <row r="10283" spans="10:10">
      <c r="J10283" s="273"/>
    </row>
    <row r="10284" spans="10:10">
      <c r="J10284" s="273"/>
    </row>
    <row r="10285" spans="10:10">
      <c r="J10285" s="273"/>
    </row>
    <row r="10286" spans="10:10">
      <c r="J10286" s="273"/>
    </row>
    <row r="10287" spans="10:10">
      <c r="J10287" s="273"/>
    </row>
    <row r="10288" spans="10:10">
      <c r="J10288" s="273"/>
    </row>
    <row r="10289" spans="10:10">
      <c r="J10289" s="273"/>
    </row>
    <row r="10290" spans="10:10">
      <c r="J10290" s="273"/>
    </row>
    <row r="10291" spans="10:10">
      <c r="J10291" s="273"/>
    </row>
    <row r="10292" spans="10:10">
      <c r="J10292" s="273"/>
    </row>
    <row r="10293" spans="10:10">
      <c r="J10293" s="273"/>
    </row>
    <row r="10294" spans="10:10">
      <c r="J10294" s="273"/>
    </row>
    <row r="10295" spans="10:10">
      <c r="J10295" s="273"/>
    </row>
    <row r="10296" spans="10:10">
      <c r="J10296" s="273"/>
    </row>
    <row r="10297" spans="10:10">
      <c r="J10297" s="273"/>
    </row>
    <row r="10298" spans="10:10">
      <c r="J10298" s="273"/>
    </row>
    <row r="10299" spans="10:10">
      <c r="J10299" s="273"/>
    </row>
    <row r="10300" spans="10:10">
      <c r="J10300" s="273"/>
    </row>
    <row r="10301" spans="10:10">
      <c r="J10301" s="273"/>
    </row>
    <row r="10302" spans="10:10">
      <c r="J10302" s="273"/>
    </row>
    <row r="10303" spans="10:10">
      <c r="J10303" s="273"/>
    </row>
    <row r="10304" spans="10:10">
      <c r="J10304" s="273"/>
    </row>
    <row r="10305" spans="10:10">
      <c r="J10305" s="273"/>
    </row>
    <row r="10306" spans="10:10">
      <c r="J10306" s="273"/>
    </row>
    <row r="10307" spans="10:10">
      <c r="J10307" s="273"/>
    </row>
    <row r="10308" spans="10:10">
      <c r="J10308" s="273"/>
    </row>
    <row r="10309" spans="10:10">
      <c r="J10309" s="273"/>
    </row>
    <row r="10310" spans="10:10">
      <c r="J10310" s="273"/>
    </row>
    <row r="10311" spans="10:10">
      <c r="J10311" s="273"/>
    </row>
    <row r="10312" spans="10:10">
      <c r="J10312" s="273"/>
    </row>
    <row r="10313" spans="10:10">
      <c r="J10313" s="273"/>
    </row>
    <row r="10314" spans="10:10">
      <c r="J10314" s="273"/>
    </row>
    <row r="10315" spans="10:10">
      <c r="J10315" s="273"/>
    </row>
    <row r="10316" spans="10:10">
      <c r="J10316" s="273"/>
    </row>
    <row r="10317" spans="10:10">
      <c r="J10317" s="273"/>
    </row>
    <row r="10318" spans="10:10">
      <c r="J10318" s="273"/>
    </row>
    <row r="10319" spans="10:10">
      <c r="J10319" s="273"/>
    </row>
    <row r="10320" spans="10:10">
      <c r="J10320" s="273"/>
    </row>
    <row r="10321" spans="10:10">
      <c r="J10321" s="273"/>
    </row>
    <row r="10322" spans="10:10">
      <c r="J10322" s="273"/>
    </row>
    <row r="10323" spans="10:10">
      <c r="J10323" s="273"/>
    </row>
    <row r="10324" spans="10:10">
      <c r="J10324" s="273"/>
    </row>
    <row r="10325" spans="10:10">
      <c r="J10325" s="273"/>
    </row>
    <row r="10326" spans="10:10">
      <c r="J10326" s="273"/>
    </row>
    <row r="10327" spans="10:10">
      <c r="J10327" s="273"/>
    </row>
    <row r="10328" spans="10:10">
      <c r="J10328" s="273"/>
    </row>
    <row r="10329" spans="10:10">
      <c r="J10329" s="273"/>
    </row>
    <row r="10330" spans="10:10">
      <c r="J10330" s="273"/>
    </row>
    <row r="10331" spans="10:10">
      <c r="J10331" s="273"/>
    </row>
    <row r="10332" spans="10:10">
      <c r="J10332" s="273"/>
    </row>
    <row r="10333" spans="10:10">
      <c r="J10333" s="273"/>
    </row>
    <row r="10334" spans="10:10">
      <c r="J10334" s="273"/>
    </row>
    <row r="10335" spans="10:10">
      <c r="J10335" s="273"/>
    </row>
    <row r="10336" spans="10:10">
      <c r="J10336" s="273"/>
    </row>
    <row r="10337" spans="10:10">
      <c r="J10337" s="273"/>
    </row>
    <row r="10338" spans="10:10">
      <c r="J10338" s="273"/>
    </row>
    <row r="10339" spans="10:10">
      <c r="J10339" s="273"/>
    </row>
    <row r="10340" spans="10:10">
      <c r="J10340" s="273"/>
    </row>
    <row r="10341" spans="10:10">
      <c r="J10341" s="273"/>
    </row>
    <row r="10342" spans="10:10">
      <c r="J10342" s="273"/>
    </row>
    <row r="10343" spans="10:10">
      <c r="J10343" s="273"/>
    </row>
    <row r="10344" spans="10:10">
      <c r="J10344" s="273"/>
    </row>
    <row r="10345" spans="10:10">
      <c r="J10345" s="273"/>
    </row>
    <row r="10346" spans="10:10">
      <c r="J10346" s="273"/>
    </row>
    <row r="10347" spans="10:10">
      <c r="J10347" s="273"/>
    </row>
    <row r="10348" spans="10:10">
      <c r="J10348" s="273"/>
    </row>
    <row r="10349" spans="10:10">
      <c r="J10349" s="273"/>
    </row>
    <row r="10350" spans="10:10">
      <c r="J10350" s="273"/>
    </row>
    <row r="10351" spans="10:10">
      <c r="J10351" s="273"/>
    </row>
    <row r="10352" spans="10:10">
      <c r="J10352" s="273"/>
    </row>
    <row r="10353" spans="10:10">
      <c r="J10353" s="273"/>
    </row>
    <row r="10354" spans="10:10">
      <c r="J10354" s="273"/>
    </row>
    <row r="10355" spans="10:10">
      <c r="J10355" s="273"/>
    </row>
    <row r="10356" spans="10:10">
      <c r="J10356" s="273"/>
    </row>
    <row r="10357" spans="10:10">
      <c r="J10357" s="273"/>
    </row>
    <row r="10358" spans="10:10">
      <c r="J10358" s="273"/>
    </row>
    <row r="10359" spans="10:10">
      <c r="J10359" s="273"/>
    </row>
    <row r="10360" spans="10:10">
      <c r="J10360" s="273"/>
    </row>
    <row r="10361" spans="10:10">
      <c r="J10361" s="273"/>
    </row>
    <row r="10362" spans="10:10">
      <c r="J10362" s="273"/>
    </row>
    <row r="10363" spans="10:10">
      <c r="J10363" s="273"/>
    </row>
    <row r="10364" spans="10:10">
      <c r="J10364" s="273"/>
    </row>
    <row r="10365" spans="10:10">
      <c r="J10365" s="273"/>
    </row>
    <row r="10366" spans="10:10">
      <c r="J10366" s="273"/>
    </row>
    <row r="10367" spans="10:10">
      <c r="J10367" s="273"/>
    </row>
    <row r="10368" spans="10:10">
      <c r="J10368" s="273"/>
    </row>
    <row r="10369" spans="10:10">
      <c r="J10369" s="273"/>
    </row>
    <row r="10370" spans="10:10">
      <c r="J10370" s="273"/>
    </row>
    <row r="10371" spans="10:10">
      <c r="J10371" s="273"/>
    </row>
    <row r="10372" spans="10:10">
      <c r="J10372" s="273"/>
    </row>
    <row r="10373" spans="10:10">
      <c r="J10373" s="273"/>
    </row>
    <row r="10374" spans="10:10">
      <c r="J10374" s="273"/>
    </row>
    <row r="10375" spans="10:10">
      <c r="J10375" s="273"/>
    </row>
    <row r="10376" spans="10:10">
      <c r="J10376" s="273"/>
    </row>
    <row r="10377" spans="10:10">
      <c r="J10377" s="273"/>
    </row>
    <row r="10378" spans="10:10">
      <c r="J10378" s="273"/>
    </row>
    <row r="10379" spans="10:10">
      <c r="J10379" s="273"/>
    </row>
    <row r="10380" spans="10:10">
      <c r="J10380" s="273"/>
    </row>
    <row r="10381" spans="10:10">
      <c r="J10381" s="273"/>
    </row>
    <row r="10382" spans="10:10">
      <c r="J10382" s="273"/>
    </row>
    <row r="10383" spans="10:10">
      <c r="J10383" s="273"/>
    </row>
    <row r="10384" spans="10:10">
      <c r="J10384" s="273"/>
    </row>
    <row r="10385" spans="10:10">
      <c r="J10385" s="273"/>
    </row>
    <row r="10386" spans="10:10">
      <c r="J10386" s="273"/>
    </row>
    <row r="10387" spans="10:10">
      <c r="J10387" s="273"/>
    </row>
    <row r="10388" spans="10:10">
      <c r="J10388" s="273"/>
    </row>
    <row r="10389" spans="10:10">
      <c r="J10389" s="273"/>
    </row>
    <row r="10390" spans="10:10">
      <c r="J10390" s="273"/>
    </row>
    <row r="10391" spans="10:10">
      <c r="J10391" s="273"/>
    </row>
    <row r="10392" spans="10:10">
      <c r="J10392" s="273"/>
    </row>
    <row r="10393" spans="10:10">
      <c r="J10393" s="273"/>
    </row>
    <row r="10394" spans="10:10">
      <c r="J10394" s="273"/>
    </row>
    <row r="10395" spans="10:10">
      <c r="J10395" s="273"/>
    </row>
    <row r="10396" spans="10:10">
      <c r="J10396" s="273"/>
    </row>
    <row r="10397" spans="10:10">
      <c r="J10397" s="273"/>
    </row>
    <row r="10398" spans="10:10">
      <c r="J10398" s="273"/>
    </row>
    <row r="10399" spans="10:10">
      <c r="J10399" s="273"/>
    </row>
    <row r="10400" spans="10:10">
      <c r="J10400" s="273"/>
    </row>
    <row r="10401" spans="10:10">
      <c r="J10401" s="273"/>
    </row>
    <row r="10402" spans="10:10">
      <c r="J10402" s="273"/>
    </row>
    <row r="10403" spans="10:10">
      <c r="J10403" s="273"/>
    </row>
    <row r="10404" spans="10:10">
      <c r="J10404" s="273"/>
    </row>
    <row r="10405" spans="10:10">
      <c r="J10405" s="273"/>
    </row>
    <row r="10406" spans="10:10">
      <c r="J10406" s="273"/>
    </row>
    <row r="10407" spans="10:10">
      <c r="J10407" s="273"/>
    </row>
    <row r="10408" spans="10:10">
      <c r="J10408" s="273"/>
    </row>
    <row r="10409" spans="10:10">
      <c r="J10409" s="273"/>
    </row>
    <row r="10410" spans="10:10">
      <c r="J10410" s="273"/>
    </row>
    <row r="10411" spans="10:10">
      <c r="J10411" s="273"/>
    </row>
    <row r="10412" spans="10:10">
      <c r="J10412" s="273"/>
    </row>
    <row r="10413" spans="10:10">
      <c r="J10413" s="273"/>
    </row>
    <row r="10414" spans="10:10">
      <c r="J10414" s="273"/>
    </row>
    <row r="10415" spans="10:10">
      <c r="J10415" s="273"/>
    </row>
    <row r="10416" spans="10:10">
      <c r="J10416" s="273"/>
    </row>
    <row r="10417" spans="10:10">
      <c r="J10417" s="273"/>
    </row>
    <row r="10418" spans="10:10">
      <c r="J10418" s="273"/>
    </row>
    <row r="10419" spans="10:10">
      <c r="J10419" s="273"/>
    </row>
    <row r="10420" spans="10:10">
      <c r="J10420" s="273"/>
    </row>
    <row r="10421" spans="10:10">
      <c r="J10421" s="273"/>
    </row>
    <row r="10422" spans="10:10">
      <c r="J10422" s="273"/>
    </row>
    <row r="10423" spans="10:10">
      <c r="J10423" s="273"/>
    </row>
    <row r="10424" spans="10:10">
      <c r="J10424" s="273"/>
    </row>
    <row r="10425" spans="10:10">
      <c r="J10425" s="273"/>
    </row>
    <row r="10426" spans="10:10">
      <c r="J10426" s="273"/>
    </row>
    <row r="10427" spans="10:10">
      <c r="J10427" s="273"/>
    </row>
    <row r="10428" spans="10:10">
      <c r="J10428" s="273"/>
    </row>
    <row r="10429" spans="10:10">
      <c r="J10429" s="273"/>
    </row>
    <row r="10430" spans="10:10">
      <c r="J10430" s="273"/>
    </row>
    <row r="10431" spans="10:10">
      <c r="J10431" s="273"/>
    </row>
    <row r="10432" spans="10:10">
      <c r="J10432" s="273"/>
    </row>
    <row r="10433" spans="10:10">
      <c r="J10433" s="273"/>
    </row>
    <row r="10434" spans="10:10">
      <c r="J10434" s="273"/>
    </row>
    <row r="10435" spans="10:10">
      <c r="J10435" s="273"/>
    </row>
    <row r="10436" spans="10:10">
      <c r="J10436" s="273"/>
    </row>
    <row r="10437" spans="10:10">
      <c r="J10437" s="273"/>
    </row>
    <row r="10438" spans="10:10">
      <c r="J10438" s="273"/>
    </row>
    <row r="10439" spans="10:10">
      <c r="J10439" s="273"/>
    </row>
    <row r="10440" spans="10:10">
      <c r="J10440" s="273"/>
    </row>
    <row r="10441" spans="10:10">
      <c r="J10441" s="273"/>
    </row>
    <row r="10442" spans="10:10">
      <c r="J10442" s="273"/>
    </row>
    <row r="10443" spans="10:10">
      <c r="J10443" s="273"/>
    </row>
    <row r="10444" spans="10:10">
      <c r="J10444" s="273"/>
    </row>
    <row r="10445" spans="10:10">
      <c r="J10445" s="273"/>
    </row>
    <row r="10446" spans="10:10">
      <c r="J10446" s="273"/>
    </row>
    <row r="10447" spans="10:10">
      <c r="J10447" s="273"/>
    </row>
    <row r="10448" spans="10:10">
      <c r="J10448" s="273"/>
    </row>
    <row r="10449" spans="10:10">
      <c r="J10449" s="273"/>
    </row>
    <row r="10450" spans="10:10">
      <c r="J10450" s="273"/>
    </row>
    <row r="10451" spans="10:10">
      <c r="J10451" s="273"/>
    </row>
    <row r="10452" spans="10:10">
      <c r="J10452" s="273"/>
    </row>
    <row r="10453" spans="10:10">
      <c r="J10453" s="273"/>
    </row>
    <row r="10454" spans="10:10">
      <c r="J10454" s="273"/>
    </row>
    <row r="10455" spans="10:10">
      <c r="J10455" s="273"/>
    </row>
    <row r="10456" spans="10:10">
      <c r="J10456" s="273"/>
    </row>
    <row r="10457" spans="10:10">
      <c r="J10457" s="273"/>
    </row>
    <row r="10458" spans="10:10">
      <c r="J10458" s="273"/>
    </row>
    <row r="10459" spans="10:10">
      <c r="J10459" s="273"/>
    </row>
    <row r="10460" spans="10:10">
      <c r="J10460" s="273"/>
    </row>
    <row r="10461" spans="10:10">
      <c r="J10461" s="273"/>
    </row>
    <row r="10462" spans="10:10">
      <c r="J10462" s="273"/>
    </row>
    <row r="10463" spans="10:10">
      <c r="J10463" s="273"/>
    </row>
    <row r="10464" spans="10:10">
      <c r="J10464" s="273"/>
    </row>
    <row r="10465" spans="10:10">
      <c r="J10465" s="273"/>
    </row>
    <row r="10466" spans="10:10">
      <c r="J10466" s="273"/>
    </row>
    <row r="10467" spans="10:10">
      <c r="J10467" s="273"/>
    </row>
    <row r="10468" spans="10:10">
      <c r="J10468" s="273"/>
    </row>
    <row r="10469" spans="10:10">
      <c r="J10469" s="273"/>
    </row>
    <row r="10470" spans="10:10">
      <c r="J10470" s="273"/>
    </row>
    <row r="10471" spans="10:10">
      <c r="J10471" s="273"/>
    </row>
    <row r="10472" spans="10:10">
      <c r="J10472" s="273"/>
    </row>
    <row r="10473" spans="10:10">
      <c r="J10473" s="273"/>
    </row>
    <row r="10474" spans="10:10">
      <c r="J10474" s="273"/>
    </row>
    <row r="10475" spans="10:10">
      <c r="J10475" s="273"/>
    </row>
    <row r="10476" spans="10:10">
      <c r="J10476" s="273"/>
    </row>
    <row r="10477" spans="10:10">
      <c r="J10477" s="273"/>
    </row>
    <row r="10478" spans="10:10">
      <c r="J10478" s="273"/>
    </row>
    <row r="10479" spans="10:10">
      <c r="J10479" s="273"/>
    </row>
    <row r="10480" spans="10:10">
      <c r="J10480" s="273"/>
    </row>
    <row r="10481" spans="10:10">
      <c r="J10481" s="273"/>
    </row>
    <row r="10482" spans="10:10">
      <c r="J10482" s="273"/>
    </row>
    <row r="10483" spans="10:10">
      <c r="J10483" s="273"/>
    </row>
    <row r="10484" spans="10:10">
      <c r="J10484" s="273"/>
    </row>
    <row r="10485" spans="10:10">
      <c r="J10485" s="273"/>
    </row>
    <row r="10486" spans="10:10">
      <c r="J10486" s="273"/>
    </row>
    <row r="10487" spans="10:10">
      <c r="J10487" s="273"/>
    </row>
    <row r="10488" spans="10:10">
      <c r="J10488" s="273"/>
    </row>
    <row r="10489" spans="10:10">
      <c r="J10489" s="273"/>
    </row>
    <row r="10490" spans="10:10">
      <c r="J10490" s="273"/>
    </row>
    <row r="10491" spans="10:10">
      <c r="J10491" s="273"/>
    </row>
    <row r="10492" spans="10:10">
      <c r="J10492" s="273"/>
    </row>
    <row r="10493" spans="10:10">
      <c r="J10493" s="273"/>
    </row>
    <row r="10494" spans="10:10">
      <c r="J10494" s="273"/>
    </row>
    <row r="10495" spans="10:10">
      <c r="J10495" s="273"/>
    </row>
    <row r="10496" spans="10:10">
      <c r="J10496" s="273"/>
    </row>
    <row r="10497" spans="10:10">
      <c r="J10497" s="273"/>
    </row>
    <row r="10498" spans="10:10">
      <c r="J10498" s="273"/>
    </row>
    <row r="10499" spans="10:10">
      <c r="J10499" s="273"/>
    </row>
    <row r="10500" spans="10:10">
      <c r="J10500" s="273"/>
    </row>
    <row r="10501" spans="10:10">
      <c r="J10501" s="273"/>
    </row>
    <row r="10502" spans="10:10">
      <c r="J10502" s="273"/>
    </row>
    <row r="10503" spans="10:10">
      <c r="J10503" s="273"/>
    </row>
    <row r="10504" spans="10:10">
      <c r="J10504" s="273"/>
    </row>
    <row r="10505" spans="10:10">
      <c r="J10505" s="273"/>
    </row>
    <row r="10506" spans="10:10">
      <c r="J10506" s="273"/>
    </row>
    <row r="10507" spans="10:10">
      <c r="J10507" s="273"/>
    </row>
    <row r="10508" spans="10:10">
      <c r="J10508" s="273"/>
    </row>
    <row r="10509" spans="10:10">
      <c r="J10509" s="273"/>
    </row>
    <row r="10510" spans="10:10">
      <c r="J10510" s="273"/>
    </row>
    <row r="10511" spans="10:10">
      <c r="J10511" s="273"/>
    </row>
    <row r="10512" spans="10:10">
      <c r="J10512" s="273"/>
    </row>
    <row r="10513" spans="10:10">
      <c r="J10513" s="273"/>
    </row>
    <row r="10514" spans="10:10">
      <c r="J10514" s="273"/>
    </row>
    <row r="10515" spans="10:10">
      <c r="J10515" s="273"/>
    </row>
    <row r="10516" spans="10:10">
      <c r="J10516" s="273"/>
    </row>
    <row r="10517" spans="10:10">
      <c r="J10517" s="273"/>
    </row>
    <row r="10518" spans="10:10">
      <c r="J10518" s="273"/>
    </row>
    <row r="10519" spans="10:10">
      <c r="J10519" s="273"/>
    </row>
    <row r="10520" spans="10:10">
      <c r="J10520" s="273"/>
    </row>
    <row r="10521" spans="10:10">
      <c r="J10521" s="273"/>
    </row>
    <row r="10522" spans="10:10">
      <c r="J10522" s="273"/>
    </row>
    <row r="10523" spans="10:10">
      <c r="J10523" s="273"/>
    </row>
    <row r="10524" spans="10:10">
      <c r="J10524" s="273"/>
    </row>
    <row r="10525" spans="10:10">
      <c r="J10525" s="273"/>
    </row>
    <row r="10526" spans="10:10">
      <c r="J10526" s="273"/>
    </row>
    <row r="10527" spans="10:10">
      <c r="J10527" s="273"/>
    </row>
    <row r="10528" spans="10:10">
      <c r="J10528" s="273"/>
    </row>
    <row r="10529" spans="10:10">
      <c r="J10529" s="273"/>
    </row>
    <row r="10530" spans="10:10">
      <c r="J10530" s="273"/>
    </row>
    <row r="10531" spans="10:10">
      <c r="J10531" s="273"/>
    </row>
    <row r="10532" spans="10:10">
      <c r="J10532" s="273"/>
    </row>
    <row r="10533" spans="10:10">
      <c r="J10533" s="273"/>
    </row>
    <row r="10534" spans="10:10">
      <c r="J10534" s="273"/>
    </row>
    <row r="10535" spans="10:10">
      <c r="J10535" s="273"/>
    </row>
    <row r="10536" spans="10:10">
      <c r="J10536" s="273"/>
    </row>
    <row r="10537" spans="10:10">
      <c r="J10537" s="273"/>
    </row>
    <row r="10538" spans="10:10">
      <c r="J10538" s="273"/>
    </row>
    <row r="10539" spans="10:10">
      <c r="J10539" s="273"/>
    </row>
    <row r="10540" spans="10:10">
      <c r="J10540" s="273"/>
    </row>
    <row r="10541" spans="10:10">
      <c r="J10541" s="273"/>
    </row>
    <row r="10542" spans="10:10">
      <c r="J10542" s="273"/>
    </row>
    <row r="10543" spans="10:10">
      <c r="J10543" s="273"/>
    </row>
    <row r="10544" spans="10:10">
      <c r="J10544" s="273"/>
    </row>
    <row r="10545" spans="10:10">
      <c r="J10545" s="273"/>
    </row>
    <row r="10546" spans="10:10">
      <c r="J10546" s="273"/>
    </row>
    <row r="10547" spans="10:10">
      <c r="J10547" s="273"/>
    </row>
    <row r="10548" spans="10:10">
      <c r="J10548" s="273"/>
    </row>
    <row r="10549" spans="10:10">
      <c r="J10549" s="273"/>
    </row>
    <row r="10550" spans="10:10">
      <c r="J10550" s="273"/>
    </row>
    <row r="10551" spans="10:10">
      <c r="J10551" s="273"/>
    </row>
    <row r="10552" spans="10:10">
      <c r="J10552" s="273"/>
    </row>
    <row r="10553" spans="10:10">
      <c r="J10553" s="273"/>
    </row>
    <row r="10554" spans="10:10">
      <c r="J10554" s="273"/>
    </row>
    <row r="10555" spans="10:10">
      <c r="J10555" s="273"/>
    </row>
    <row r="10556" spans="10:10">
      <c r="J10556" s="273"/>
    </row>
    <row r="10557" spans="10:10">
      <c r="J10557" s="273"/>
    </row>
    <row r="10558" spans="10:10">
      <c r="J10558" s="273"/>
    </row>
    <row r="10559" spans="10:10">
      <c r="J10559" s="273"/>
    </row>
    <row r="10560" spans="10:10">
      <c r="J10560" s="273"/>
    </row>
    <row r="10561" spans="10:10">
      <c r="J10561" s="273"/>
    </row>
    <row r="10562" spans="10:10">
      <c r="J10562" s="273"/>
    </row>
    <row r="10563" spans="10:10">
      <c r="J10563" s="273"/>
    </row>
    <row r="10564" spans="10:10">
      <c r="J10564" s="273"/>
    </row>
    <row r="10565" spans="10:10">
      <c r="J10565" s="273"/>
    </row>
    <row r="10566" spans="10:10">
      <c r="J10566" s="273"/>
    </row>
    <row r="10567" spans="10:10">
      <c r="J10567" s="273"/>
    </row>
    <row r="10568" spans="10:10">
      <c r="J10568" s="273"/>
    </row>
    <row r="10569" spans="10:10">
      <c r="J10569" s="273"/>
    </row>
    <row r="10570" spans="10:10">
      <c r="J10570" s="273"/>
    </row>
    <row r="10571" spans="10:10">
      <c r="J10571" s="273"/>
    </row>
    <row r="10572" spans="10:10">
      <c r="J10572" s="273"/>
    </row>
    <row r="10573" spans="10:10">
      <c r="J10573" s="273"/>
    </row>
    <row r="10574" spans="10:10">
      <c r="J10574" s="273"/>
    </row>
    <row r="10575" spans="10:10">
      <c r="J10575" s="273"/>
    </row>
    <row r="10576" spans="10:10">
      <c r="J10576" s="273"/>
    </row>
    <row r="10577" spans="10:10">
      <c r="J10577" s="273"/>
    </row>
    <row r="10578" spans="10:10">
      <c r="J10578" s="273"/>
    </row>
    <row r="10579" spans="10:10">
      <c r="J10579" s="273"/>
    </row>
    <row r="10580" spans="10:10">
      <c r="J10580" s="273"/>
    </row>
    <row r="10581" spans="10:10">
      <c r="J10581" s="273"/>
    </row>
    <row r="10582" spans="10:10">
      <c r="J10582" s="273"/>
    </row>
    <row r="10583" spans="10:10">
      <c r="J10583" s="273"/>
    </row>
    <row r="10584" spans="10:10">
      <c r="J10584" s="273"/>
    </row>
    <row r="10585" spans="10:10">
      <c r="J10585" s="273"/>
    </row>
    <row r="10586" spans="10:10">
      <c r="J10586" s="273"/>
    </row>
    <row r="10587" spans="10:10">
      <c r="J10587" s="273"/>
    </row>
    <row r="10588" spans="10:10">
      <c r="J10588" s="273"/>
    </row>
    <row r="10589" spans="10:10">
      <c r="J10589" s="273"/>
    </row>
    <row r="10590" spans="10:10">
      <c r="J10590" s="273"/>
    </row>
    <row r="10591" spans="10:10">
      <c r="J10591" s="273"/>
    </row>
    <row r="10592" spans="10:10">
      <c r="J10592" s="273"/>
    </row>
    <row r="10593" spans="10:10">
      <c r="J10593" s="273"/>
    </row>
    <row r="10594" spans="10:10">
      <c r="J10594" s="273"/>
    </row>
    <row r="10595" spans="10:10">
      <c r="J10595" s="273"/>
    </row>
    <row r="10596" spans="10:10">
      <c r="J10596" s="273"/>
    </row>
    <row r="10597" spans="10:10">
      <c r="J10597" s="273"/>
    </row>
    <row r="10598" spans="10:10">
      <c r="J10598" s="273"/>
    </row>
    <row r="10599" spans="10:10">
      <c r="J10599" s="273"/>
    </row>
    <row r="10600" spans="10:10">
      <c r="J10600" s="273"/>
    </row>
    <row r="10601" spans="10:10">
      <c r="J10601" s="273"/>
    </row>
    <row r="10602" spans="10:10">
      <c r="J10602" s="273"/>
    </row>
    <row r="10603" spans="10:10">
      <c r="J10603" s="273"/>
    </row>
    <row r="10604" spans="10:10">
      <c r="J10604" s="273"/>
    </row>
    <row r="10605" spans="10:10">
      <c r="J10605" s="273"/>
    </row>
    <row r="10606" spans="10:10">
      <c r="J10606" s="273"/>
    </row>
    <row r="10607" spans="10:10">
      <c r="J10607" s="273"/>
    </row>
    <row r="10608" spans="10:10">
      <c r="J10608" s="273"/>
    </row>
    <row r="10609" spans="10:10">
      <c r="J10609" s="273"/>
    </row>
    <row r="10610" spans="10:10">
      <c r="J10610" s="273"/>
    </row>
    <row r="10611" spans="10:10">
      <c r="J10611" s="273"/>
    </row>
    <row r="10612" spans="10:10">
      <c r="J10612" s="273"/>
    </row>
    <row r="10613" spans="10:10">
      <c r="J10613" s="273"/>
    </row>
    <row r="10614" spans="10:10">
      <c r="J10614" s="273"/>
    </row>
    <row r="10615" spans="10:10">
      <c r="J10615" s="273"/>
    </row>
    <row r="10616" spans="10:10">
      <c r="J10616" s="273"/>
    </row>
    <row r="10617" spans="10:10">
      <c r="J10617" s="273"/>
    </row>
    <row r="10618" spans="10:10">
      <c r="J10618" s="273"/>
    </row>
    <row r="10619" spans="10:10">
      <c r="J10619" s="273"/>
    </row>
    <row r="10620" spans="10:10">
      <c r="J10620" s="273"/>
    </row>
    <row r="10621" spans="10:10">
      <c r="J10621" s="273"/>
    </row>
    <row r="10622" spans="10:10">
      <c r="J10622" s="273"/>
    </row>
    <row r="10623" spans="10:10">
      <c r="J10623" s="273"/>
    </row>
    <row r="10624" spans="10:10">
      <c r="J10624" s="273"/>
    </row>
    <row r="10625" spans="10:10">
      <c r="J10625" s="273"/>
    </row>
    <row r="10626" spans="10:10">
      <c r="J10626" s="273"/>
    </row>
    <row r="10627" spans="10:10">
      <c r="J10627" s="273"/>
    </row>
    <row r="10628" spans="10:10">
      <c r="J10628" s="273"/>
    </row>
    <row r="10629" spans="10:10">
      <c r="J10629" s="273"/>
    </row>
    <row r="10630" spans="10:10">
      <c r="J10630" s="273"/>
    </row>
    <row r="10631" spans="10:10">
      <c r="J10631" s="273"/>
    </row>
    <row r="10632" spans="10:10">
      <c r="J10632" s="273"/>
    </row>
    <row r="10633" spans="10:10">
      <c r="J10633" s="273"/>
    </row>
    <row r="10634" spans="10:10">
      <c r="J10634" s="273"/>
    </row>
    <row r="10635" spans="10:10">
      <c r="J10635" s="273"/>
    </row>
    <row r="10636" spans="10:10">
      <c r="J10636" s="273"/>
    </row>
    <row r="10637" spans="10:10">
      <c r="J10637" s="273"/>
    </row>
    <row r="10638" spans="10:10">
      <c r="J10638" s="273"/>
    </row>
    <row r="10639" spans="10:10">
      <c r="J10639" s="273"/>
    </row>
    <row r="10640" spans="10:10">
      <c r="J10640" s="273"/>
    </row>
    <row r="10641" spans="10:10">
      <c r="J10641" s="273"/>
    </row>
    <row r="10642" spans="10:10">
      <c r="J10642" s="273"/>
    </row>
    <row r="10643" spans="10:10">
      <c r="J10643" s="273"/>
    </row>
    <row r="10644" spans="10:10">
      <c r="J10644" s="273"/>
    </row>
    <row r="10645" spans="10:10">
      <c r="J10645" s="273"/>
    </row>
    <row r="10646" spans="10:10">
      <c r="J10646" s="273"/>
    </row>
    <row r="10647" spans="10:10">
      <c r="J10647" s="273"/>
    </row>
    <row r="10648" spans="10:10">
      <c r="J10648" s="273"/>
    </row>
    <row r="10649" spans="10:10">
      <c r="J10649" s="273"/>
    </row>
    <row r="10650" spans="10:10">
      <c r="J10650" s="273"/>
    </row>
    <row r="10651" spans="10:10">
      <c r="J10651" s="273"/>
    </row>
    <row r="10652" spans="10:10">
      <c r="J10652" s="273"/>
    </row>
    <row r="10653" spans="10:10">
      <c r="J10653" s="273"/>
    </row>
    <row r="10654" spans="10:10">
      <c r="J10654" s="273"/>
    </row>
    <row r="10655" spans="10:10">
      <c r="J10655" s="273"/>
    </row>
    <row r="10656" spans="10:10">
      <c r="J10656" s="273"/>
    </row>
    <row r="10657" spans="10:10">
      <c r="J10657" s="273"/>
    </row>
    <row r="10658" spans="10:10">
      <c r="J10658" s="273"/>
    </row>
    <row r="10659" spans="10:10">
      <c r="J10659" s="273"/>
    </row>
    <row r="10660" spans="10:10">
      <c r="J10660" s="273"/>
    </row>
    <row r="10661" spans="10:10">
      <c r="J10661" s="273"/>
    </row>
    <row r="10662" spans="10:10">
      <c r="J10662" s="273"/>
    </row>
    <row r="10663" spans="10:10">
      <c r="J10663" s="273"/>
    </row>
    <row r="10664" spans="10:10">
      <c r="J10664" s="273"/>
    </row>
    <row r="10665" spans="10:10">
      <c r="J10665" s="273"/>
    </row>
    <row r="10666" spans="10:10">
      <c r="J10666" s="273"/>
    </row>
    <row r="10667" spans="10:10">
      <c r="J10667" s="273"/>
    </row>
    <row r="10668" spans="10:10">
      <c r="J10668" s="273"/>
    </row>
    <row r="10669" spans="10:10">
      <c r="J10669" s="273"/>
    </row>
    <row r="10670" spans="10:10">
      <c r="J10670" s="273"/>
    </row>
    <row r="10671" spans="10:10">
      <c r="J10671" s="273"/>
    </row>
    <row r="10672" spans="10:10">
      <c r="J10672" s="273"/>
    </row>
    <row r="10673" spans="10:10">
      <c r="J10673" s="273"/>
    </row>
    <row r="10674" spans="10:10">
      <c r="J10674" s="273"/>
    </row>
    <row r="10675" spans="10:10">
      <c r="J10675" s="273"/>
    </row>
    <row r="10676" spans="10:10">
      <c r="J10676" s="273"/>
    </row>
    <row r="10677" spans="10:10">
      <c r="J10677" s="273"/>
    </row>
    <row r="10678" spans="10:10">
      <c r="J10678" s="273"/>
    </row>
    <row r="10679" spans="10:10">
      <c r="J10679" s="273"/>
    </row>
    <row r="10680" spans="10:10">
      <c r="J10680" s="273"/>
    </row>
    <row r="10681" spans="10:10">
      <c r="J10681" s="273"/>
    </row>
    <row r="10682" spans="10:10">
      <c r="J10682" s="273"/>
    </row>
    <row r="10683" spans="10:10">
      <c r="J10683" s="273"/>
    </row>
    <row r="10684" spans="10:10">
      <c r="J10684" s="273"/>
    </row>
    <row r="10685" spans="10:10">
      <c r="J10685" s="273"/>
    </row>
    <row r="10686" spans="10:10">
      <c r="J10686" s="273"/>
    </row>
    <row r="10687" spans="10:10">
      <c r="J10687" s="273"/>
    </row>
    <row r="10688" spans="10:10">
      <c r="J10688" s="273"/>
    </row>
    <row r="10689" spans="10:10">
      <c r="J10689" s="273"/>
    </row>
    <row r="10690" spans="10:10">
      <c r="J10690" s="273"/>
    </row>
    <row r="10691" spans="10:10">
      <c r="J10691" s="273"/>
    </row>
    <row r="10692" spans="10:10">
      <c r="J10692" s="273"/>
    </row>
    <row r="10693" spans="10:10">
      <c r="J10693" s="273"/>
    </row>
    <row r="10694" spans="10:10">
      <c r="J10694" s="273"/>
    </row>
    <row r="10695" spans="10:10">
      <c r="J10695" s="273"/>
    </row>
    <row r="10696" spans="10:10">
      <c r="J10696" s="273"/>
    </row>
    <row r="10697" spans="10:10">
      <c r="J10697" s="273"/>
    </row>
    <row r="10698" spans="10:10">
      <c r="J10698" s="273"/>
    </row>
    <row r="10699" spans="10:10">
      <c r="J10699" s="273"/>
    </row>
    <row r="10700" spans="10:10">
      <c r="J10700" s="273"/>
    </row>
    <row r="10701" spans="10:10">
      <c r="J10701" s="273"/>
    </row>
    <row r="10702" spans="10:10">
      <c r="J10702" s="273"/>
    </row>
    <row r="10703" spans="10:10">
      <c r="J10703" s="273"/>
    </row>
    <row r="10704" spans="10:10">
      <c r="J10704" s="273"/>
    </row>
    <row r="10705" spans="10:10">
      <c r="J10705" s="273"/>
    </row>
    <row r="10706" spans="10:10">
      <c r="J10706" s="273"/>
    </row>
    <row r="10707" spans="10:10">
      <c r="J10707" s="273"/>
    </row>
    <row r="10708" spans="10:10">
      <c r="J10708" s="273"/>
    </row>
    <row r="10709" spans="10:10">
      <c r="J10709" s="273"/>
    </row>
    <row r="10710" spans="10:10">
      <c r="J10710" s="273"/>
    </row>
    <row r="10711" spans="10:10">
      <c r="J10711" s="273"/>
    </row>
    <row r="10712" spans="10:10">
      <c r="J10712" s="273"/>
    </row>
    <row r="10713" spans="10:10">
      <c r="J10713" s="273"/>
    </row>
    <row r="10714" spans="10:10">
      <c r="J10714" s="273"/>
    </row>
    <row r="10715" spans="10:10">
      <c r="J10715" s="273"/>
    </row>
    <row r="10716" spans="10:10">
      <c r="J10716" s="273"/>
    </row>
    <row r="10717" spans="10:10">
      <c r="J10717" s="273"/>
    </row>
    <row r="10718" spans="10:10">
      <c r="J10718" s="273"/>
    </row>
    <row r="10719" spans="10:10">
      <c r="J10719" s="273"/>
    </row>
    <row r="10720" spans="10:10">
      <c r="J10720" s="273"/>
    </row>
    <row r="10721" spans="10:10">
      <c r="J10721" s="273"/>
    </row>
    <row r="10722" spans="10:10">
      <c r="J10722" s="273"/>
    </row>
    <row r="10723" spans="10:10">
      <c r="J10723" s="273"/>
    </row>
    <row r="10724" spans="10:10">
      <c r="J10724" s="273"/>
    </row>
    <row r="10725" spans="10:10">
      <c r="J10725" s="273"/>
    </row>
    <row r="10726" spans="10:10">
      <c r="J10726" s="273"/>
    </row>
    <row r="10727" spans="10:10">
      <c r="J10727" s="273"/>
    </row>
    <row r="10728" spans="10:10">
      <c r="J10728" s="273"/>
    </row>
    <row r="10729" spans="10:10">
      <c r="J10729" s="273"/>
    </row>
    <row r="10730" spans="10:10">
      <c r="J10730" s="273"/>
    </row>
    <row r="10731" spans="10:10">
      <c r="J10731" s="273"/>
    </row>
    <row r="10732" spans="10:10">
      <c r="J10732" s="273"/>
    </row>
    <row r="10733" spans="10:10">
      <c r="J10733" s="273"/>
    </row>
    <row r="10734" spans="10:10">
      <c r="J10734" s="273"/>
    </row>
    <row r="10735" spans="10:10">
      <c r="J10735" s="273"/>
    </row>
    <row r="10736" spans="10:10">
      <c r="J10736" s="273"/>
    </row>
    <row r="10737" spans="10:10">
      <c r="J10737" s="273"/>
    </row>
    <row r="10738" spans="10:10">
      <c r="J10738" s="273"/>
    </row>
    <row r="10739" spans="10:10">
      <c r="J10739" s="273"/>
    </row>
    <row r="10740" spans="10:10">
      <c r="J10740" s="273"/>
    </row>
    <row r="10741" spans="10:10">
      <c r="J10741" s="273"/>
    </row>
    <row r="10742" spans="10:10">
      <c r="J10742" s="273"/>
    </row>
    <row r="10743" spans="10:10">
      <c r="J10743" s="273"/>
    </row>
    <row r="10744" spans="10:10">
      <c r="J10744" s="273"/>
    </row>
    <row r="10745" spans="10:10">
      <c r="J10745" s="273"/>
    </row>
    <row r="10746" spans="10:10">
      <c r="J10746" s="273"/>
    </row>
    <row r="10747" spans="10:10">
      <c r="J10747" s="273"/>
    </row>
    <row r="10748" spans="10:10">
      <c r="J10748" s="273"/>
    </row>
    <row r="10749" spans="10:10">
      <c r="J10749" s="273"/>
    </row>
    <row r="10750" spans="10:10">
      <c r="J10750" s="273"/>
    </row>
    <row r="10751" spans="10:10">
      <c r="J10751" s="273"/>
    </row>
    <row r="10752" spans="10:10">
      <c r="J10752" s="273"/>
    </row>
    <row r="10753" spans="10:10">
      <c r="J10753" s="273"/>
    </row>
    <row r="10754" spans="10:10">
      <c r="J10754" s="273"/>
    </row>
    <row r="10755" spans="10:10">
      <c r="J10755" s="273"/>
    </row>
    <row r="10756" spans="10:10">
      <c r="J10756" s="273"/>
    </row>
    <row r="10757" spans="10:10">
      <c r="J10757" s="273"/>
    </row>
    <row r="10758" spans="10:10">
      <c r="J10758" s="273"/>
    </row>
    <row r="10759" spans="10:10">
      <c r="J10759" s="273"/>
    </row>
    <row r="10760" spans="10:10">
      <c r="J10760" s="273"/>
    </row>
    <row r="10761" spans="10:10">
      <c r="J10761" s="273"/>
    </row>
    <row r="10762" spans="10:10">
      <c r="J10762" s="273"/>
    </row>
    <row r="10763" spans="10:10">
      <c r="J10763" s="273"/>
    </row>
    <row r="10764" spans="10:10">
      <c r="J10764" s="273"/>
    </row>
    <row r="10765" spans="10:10">
      <c r="J10765" s="273"/>
    </row>
    <row r="10766" spans="10:10">
      <c r="J10766" s="273"/>
    </row>
    <row r="10767" spans="10:10">
      <c r="J10767" s="273"/>
    </row>
    <row r="10768" spans="10:10">
      <c r="J10768" s="273"/>
    </row>
    <row r="10769" spans="10:10">
      <c r="J10769" s="273"/>
    </row>
    <row r="10770" spans="10:10">
      <c r="J10770" s="273"/>
    </row>
    <row r="10771" spans="10:10">
      <c r="J10771" s="273"/>
    </row>
    <row r="10772" spans="10:10">
      <c r="J10772" s="273"/>
    </row>
    <row r="10773" spans="10:10">
      <c r="J10773" s="273"/>
    </row>
    <row r="10774" spans="10:10">
      <c r="J10774" s="273"/>
    </row>
    <row r="10775" spans="10:10">
      <c r="J10775" s="273"/>
    </row>
    <row r="10776" spans="10:10">
      <c r="J10776" s="273"/>
    </row>
    <row r="10777" spans="10:10">
      <c r="J10777" s="273"/>
    </row>
    <row r="10778" spans="10:10">
      <c r="J10778" s="273"/>
    </row>
    <row r="10779" spans="10:10">
      <c r="J10779" s="273"/>
    </row>
    <row r="10780" spans="10:10">
      <c r="J10780" s="273"/>
    </row>
    <row r="10781" spans="10:10">
      <c r="J10781" s="273"/>
    </row>
    <row r="10782" spans="10:10">
      <c r="J10782" s="273"/>
    </row>
    <row r="10783" spans="10:10">
      <c r="J10783" s="273"/>
    </row>
    <row r="10784" spans="10:10">
      <c r="J10784" s="273"/>
    </row>
    <row r="10785" spans="10:10">
      <c r="J10785" s="273"/>
    </row>
    <row r="10786" spans="10:10">
      <c r="J10786" s="273"/>
    </row>
    <row r="10787" spans="10:10">
      <c r="J10787" s="273"/>
    </row>
    <row r="10788" spans="10:10">
      <c r="J10788" s="273"/>
    </row>
    <row r="10789" spans="10:10">
      <c r="J10789" s="273"/>
    </row>
    <row r="10790" spans="10:10">
      <c r="J10790" s="273"/>
    </row>
    <row r="10791" spans="10:10">
      <c r="J10791" s="273"/>
    </row>
    <row r="10792" spans="10:10">
      <c r="J10792" s="273"/>
    </row>
    <row r="10793" spans="10:10">
      <c r="J10793" s="273"/>
    </row>
    <row r="10794" spans="10:10">
      <c r="J10794" s="273"/>
    </row>
    <row r="10795" spans="10:10">
      <c r="J10795" s="273"/>
    </row>
    <row r="10796" spans="10:10">
      <c r="J10796" s="273"/>
    </row>
    <row r="10797" spans="10:10">
      <c r="J10797" s="273"/>
    </row>
    <row r="10798" spans="10:10">
      <c r="J10798" s="273"/>
    </row>
    <row r="10799" spans="10:10">
      <c r="J10799" s="273"/>
    </row>
    <row r="10800" spans="10:10">
      <c r="J10800" s="273"/>
    </row>
    <row r="10801" spans="10:10">
      <c r="J10801" s="273"/>
    </row>
    <row r="10802" spans="10:10">
      <c r="J10802" s="273"/>
    </row>
    <row r="10803" spans="10:10">
      <c r="J10803" s="273"/>
    </row>
    <row r="10804" spans="10:10">
      <c r="J10804" s="273"/>
    </row>
    <row r="10805" spans="10:10">
      <c r="J10805" s="273"/>
    </row>
    <row r="10806" spans="10:10">
      <c r="J10806" s="273"/>
    </row>
    <row r="10807" spans="10:10">
      <c r="J10807" s="273"/>
    </row>
    <row r="10808" spans="10:10">
      <c r="J10808" s="273"/>
    </row>
    <row r="10809" spans="10:10">
      <c r="J10809" s="273"/>
    </row>
    <row r="10810" spans="10:10">
      <c r="J10810" s="273"/>
    </row>
    <row r="10811" spans="10:10">
      <c r="J10811" s="273"/>
    </row>
    <row r="10812" spans="10:10">
      <c r="J10812" s="273"/>
    </row>
    <row r="10813" spans="10:10">
      <c r="J10813" s="273"/>
    </row>
    <row r="10814" spans="10:10">
      <c r="J10814" s="273"/>
    </row>
    <row r="10815" spans="10:10">
      <c r="J10815" s="273"/>
    </row>
    <row r="10816" spans="10:10">
      <c r="J10816" s="273"/>
    </row>
    <row r="10817" spans="10:10">
      <c r="J10817" s="273"/>
    </row>
    <row r="10818" spans="10:10">
      <c r="J10818" s="273"/>
    </row>
    <row r="10819" spans="10:10">
      <c r="J10819" s="273"/>
    </row>
    <row r="10820" spans="10:10">
      <c r="J10820" s="273"/>
    </row>
    <row r="10821" spans="10:10">
      <c r="J10821" s="273"/>
    </row>
    <row r="10822" spans="10:10">
      <c r="J10822" s="273"/>
    </row>
    <row r="10823" spans="10:10">
      <c r="J10823" s="273"/>
    </row>
    <row r="10824" spans="10:10">
      <c r="J10824" s="273"/>
    </row>
    <row r="10825" spans="10:10">
      <c r="J10825" s="273"/>
    </row>
    <row r="10826" spans="10:10">
      <c r="J10826" s="273"/>
    </row>
    <row r="10827" spans="10:10">
      <c r="J10827" s="273"/>
    </row>
    <row r="10828" spans="10:10">
      <c r="J10828" s="273"/>
    </row>
    <row r="10829" spans="10:10">
      <c r="J10829" s="273"/>
    </row>
    <row r="10830" spans="10:10">
      <c r="J10830" s="273"/>
    </row>
    <row r="10831" spans="10:10">
      <c r="J10831" s="273"/>
    </row>
    <row r="10832" spans="10:10">
      <c r="J10832" s="273"/>
    </row>
    <row r="10833" spans="10:10">
      <c r="J10833" s="273"/>
    </row>
    <row r="10834" spans="10:10">
      <c r="J10834" s="273"/>
    </row>
    <row r="10835" spans="10:10">
      <c r="J10835" s="273"/>
    </row>
    <row r="10836" spans="10:10">
      <c r="J10836" s="273"/>
    </row>
    <row r="10837" spans="10:10">
      <c r="J10837" s="273"/>
    </row>
    <row r="10838" spans="10:10">
      <c r="J10838" s="273"/>
    </row>
    <row r="10839" spans="10:10">
      <c r="J10839" s="273"/>
    </row>
    <row r="10840" spans="10:10">
      <c r="J10840" s="273"/>
    </row>
    <row r="10841" spans="10:10">
      <c r="J10841" s="273"/>
    </row>
    <row r="10842" spans="10:10">
      <c r="J10842" s="273"/>
    </row>
    <row r="10843" spans="10:10">
      <c r="J10843" s="273"/>
    </row>
    <row r="10844" spans="10:10">
      <c r="J10844" s="273"/>
    </row>
    <row r="10845" spans="10:10">
      <c r="J10845" s="273"/>
    </row>
    <row r="10846" spans="10:10">
      <c r="J10846" s="273"/>
    </row>
    <row r="10847" spans="10:10">
      <c r="J10847" s="273"/>
    </row>
    <row r="10848" spans="10:10">
      <c r="J10848" s="273"/>
    </row>
    <row r="10849" spans="10:10">
      <c r="J10849" s="273"/>
    </row>
    <row r="10850" spans="10:10">
      <c r="J10850" s="273"/>
    </row>
    <row r="10851" spans="10:10">
      <c r="J10851" s="273"/>
    </row>
    <row r="10852" spans="10:10">
      <c r="J10852" s="273"/>
    </row>
    <row r="10853" spans="10:10">
      <c r="J10853" s="273"/>
    </row>
    <row r="10854" spans="10:10">
      <c r="J10854" s="273"/>
    </row>
    <row r="10855" spans="10:10">
      <c r="J10855" s="273"/>
    </row>
    <row r="10856" spans="10:10">
      <c r="J10856" s="273"/>
    </row>
    <row r="10857" spans="10:10">
      <c r="J10857" s="273"/>
    </row>
    <row r="10858" spans="10:10">
      <c r="J10858" s="273"/>
    </row>
    <row r="10859" spans="10:10">
      <c r="J10859" s="273"/>
    </row>
    <row r="10860" spans="10:10">
      <c r="J10860" s="273"/>
    </row>
    <row r="10861" spans="10:10">
      <c r="J10861" s="273"/>
    </row>
    <row r="10862" spans="10:10">
      <c r="J10862" s="273"/>
    </row>
    <row r="10863" spans="10:10">
      <c r="J10863" s="273"/>
    </row>
    <row r="10864" spans="10:10">
      <c r="J10864" s="273"/>
    </row>
    <row r="10865" spans="10:10">
      <c r="J10865" s="273"/>
    </row>
    <row r="10866" spans="10:10">
      <c r="J10866" s="273"/>
    </row>
    <row r="10867" spans="10:10">
      <c r="J10867" s="273"/>
    </row>
    <row r="10868" spans="10:10">
      <c r="J10868" s="273"/>
    </row>
    <row r="10869" spans="10:10">
      <c r="J10869" s="273"/>
    </row>
    <row r="10870" spans="10:10">
      <c r="J10870" s="273"/>
    </row>
    <row r="10871" spans="10:10">
      <c r="J10871" s="273"/>
    </row>
    <row r="10872" spans="10:10">
      <c r="J10872" s="273"/>
    </row>
    <row r="10873" spans="10:10">
      <c r="J10873" s="273"/>
    </row>
    <row r="10874" spans="10:10">
      <c r="J10874" s="273"/>
    </row>
    <row r="10875" spans="10:10">
      <c r="J10875" s="273"/>
    </row>
    <row r="10876" spans="10:10">
      <c r="J10876" s="273"/>
    </row>
    <row r="10877" spans="10:10">
      <c r="J10877" s="273"/>
    </row>
    <row r="10878" spans="10:10">
      <c r="J10878" s="273"/>
    </row>
    <row r="10879" spans="10:10">
      <c r="J10879" s="273"/>
    </row>
    <row r="10880" spans="10:10">
      <c r="J10880" s="273"/>
    </row>
    <row r="10881" spans="10:10">
      <c r="J10881" s="273"/>
    </row>
    <row r="10882" spans="10:10">
      <c r="J10882" s="273"/>
    </row>
    <row r="10883" spans="10:10">
      <c r="J10883" s="273"/>
    </row>
    <row r="10884" spans="10:10">
      <c r="J10884" s="273"/>
    </row>
    <row r="10885" spans="10:10">
      <c r="J10885" s="273"/>
    </row>
    <row r="10886" spans="10:10">
      <c r="J10886" s="273"/>
    </row>
    <row r="10887" spans="10:10">
      <c r="J10887" s="273"/>
    </row>
    <row r="10888" spans="10:10">
      <c r="J10888" s="273"/>
    </row>
    <row r="10889" spans="10:10">
      <c r="J10889" s="273"/>
    </row>
    <row r="10890" spans="10:10">
      <c r="J10890" s="273"/>
    </row>
    <row r="10891" spans="10:10">
      <c r="J10891" s="273"/>
    </row>
    <row r="10892" spans="10:10">
      <c r="J10892" s="273"/>
    </row>
    <row r="10893" spans="10:10">
      <c r="J10893" s="273"/>
    </row>
    <row r="10894" spans="10:10">
      <c r="J10894" s="273"/>
    </row>
    <row r="10895" spans="10:10">
      <c r="J10895" s="273"/>
    </row>
    <row r="10896" spans="10:10">
      <c r="J10896" s="273"/>
    </row>
    <row r="10897" spans="10:10">
      <c r="J10897" s="273"/>
    </row>
    <row r="10898" spans="10:10">
      <c r="J10898" s="273"/>
    </row>
    <row r="10899" spans="10:10">
      <c r="J10899" s="273"/>
    </row>
    <row r="10900" spans="10:10">
      <c r="J10900" s="273"/>
    </row>
    <row r="10901" spans="10:10">
      <c r="J10901" s="273"/>
    </row>
    <row r="10902" spans="10:10">
      <c r="J10902" s="273"/>
    </row>
    <row r="10903" spans="10:10">
      <c r="J10903" s="273"/>
    </row>
    <row r="10904" spans="10:10">
      <c r="J10904" s="273"/>
    </row>
    <row r="10905" spans="10:10">
      <c r="J10905" s="273"/>
    </row>
    <row r="10906" spans="10:10">
      <c r="J10906" s="273"/>
    </row>
    <row r="10907" spans="10:10">
      <c r="J10907" s="273"/>
    </row>
    <row r="10908" spans="10:10">
      <c r="J10908" s="273"/>
    </row>
    <row r="10909" spans="10:10">
      <c r="J10909" s="273"/>
    </row>
    <row r="10910" spans="10:10">
      <c r="J10910" s="273"/>
    </row>
    <row r="10911" spans="10:10">
      <c r="J10911" s="273"/>
    </row>
    <row r="10912" spans="10:10">
      <c r="J10912" s="273"/>
    </row>
    <row r="10913" spans="10:10">
      <c r="J10913" s="273"/>
    </row>
    <row r="10914" spans="10:10">
      <c r="J10914" s="273"/>
    </row>
    <row r="10915" spans="10:10">
      <c r="J10915" s="273"/>
    </row>
    <row r="10916" spans="10:10">
      <c r="J10916" s="273"/>
    </row>
    <row r="10917" spans="10:10">
      <c r="J10917" s="273"/>
    </row>
    <row r="10918" spans="10:10">
      <c r="J10918" s="273"/>
    </row>
    <row r="10919" spans="10:10">
      <c r="J10919" s="273"/>
    </row>
    <row r="10920" spans="10:10">
      <c r="J10920" s="273"/>
    </row>
    <row r="10921" spans="10:10">
      <c r="J10921" s="273"/>
    </row>
    <row r="10922" spans="10:10">
      <c r="J10922" s="273"/>
    </row>
    <row r="10923" spans="10:10">
      <c r="J10923" s="273"/>
    </row>
    <row r="10924" spans="10:10">
      <c r="J10924" s="273"/>
    </row>
    <row r="10925" spans="10:10">
      <c r="J10925" s="273"/>
    </row>
    <row r="10926" spans="10:10">
      <c r="J10926" s="273"/>
    </row>
    <row r="10927" spans="10:10">
      <c r="J10927" s="273"/>
    </row>
    <row r="10928" spans="10:10">
      <c r="J10928" s="273"/>
    </row>
    <row r="10929" spans="10:10">
      <c r="J10929" s="273"/>
    </row>
    <row r="10930" spans="10:10">
      <c r="J10930" s="273"/>
    </row>
    <row r="10931" spans="10:10">
      <c r="J10931" s="273"/>
    </row>
    <row r="10932" spans="10:10">
      <c r="J10932" s="273"/>
    </row>
    <row r="10933" spans="10:10">
      <c r="J10933" s="273"/>
    </row>
    <row r="10934" spans="10:10">
      <c r="J10934" s="273"/>
    </row>
    <row r="10935" spans="10:10">
      <c r="J10935" s="273"/>
    </row>
    <row r="10936" spans="10:10">
      <c r="J10936" s="273"/>
    </row>
    <row r="10937" spans="10:10">
      <c r="J10937" s="273"/>
    </row>
    <row r="10938" spans="10:10">
      <c r="J10938" s="273"/>
    </row>
    <row r="10939" spans="10:10">
      <c r="J10939" s="273"/>
    </row>
    <row r="10940" spans="10:10">
      <c r="J10940" s="273"/>
    </row>
    <row r="10941" spans="10:10">
      <c r="J10941" s="273"/>
    </row>
    <row r="10942" spans="10:10">
      <c r="J10942" s="273"/>
    </row>
    <row r="10943" spans="10:10">
      <c r="J10943" s="273"/>
    </row>
    <row r="10944" spans="10:10">
      <c r="J10944" s="273"/>
    </row>
    <row r="10945" spans="10:10">
      <c r="J10945" s="273"/>
    </row>
    <row r="10946" spans="10:10">
      <c r="J10946" s="273"/>
    </row>
    <row r="10947" spans="10:10">
      <c r="J10947" s="273"/>
    </row>
    <row r="10948" spans="10:10">
      <c r="J10948" s="273"/>
    </row>
    <row r="10949" spans="10:10">
      <c r="J10949" s="273"/>
    </row>
    <row r="10950" spans="10:10">
      <c r="J10950" s="273"/>
    </row>
    <row r="10951" spans="10:10">
      <c r="J10951" s="273"/>
    </row>
    <row r="10952" spans="10:10">
      <c r="J10952" s="273"/>
    </row>
    <row r="10953" spans="10:10">
      <c r="J10953" s="273"/>
    </row>
    <row r="10954" spans="10:10">
      <c r="J10954" s="273"/>
    </row>
    <row r="10955" spans="10:10">
      <c r="J10955" s="273"/>
    </row>
    <row r="10956" spans="10:10">
      <c r="J10956" s="273"/>
    </row>
    <row r="10957" spans="10:10">
      <c r="J10957" s="273"/>
    </row>
    <row r="10958" spans="10:10">
      <c r="J10958" s="273"/>
    </row>
    <row r="10959" spans="10:10">
      <c r="J10959" s="273"/>
    </row>
    <row r="10960" spans="10:10">
      <c r="J10960" s="273"/>
    </row>
    <row r="10961" spans="10:10">
      <c r="J10961" s="273"/>
    </row>
    <row r="10962" spans="10:10">
      <c r="J10962" s="273"/>
    </row>
    <row r="10963" spans="10:10">
      <c r="J10963" s="273"/>
    </row>
    <row r="10964" spans="10:10">
      <c r="J10964" s="273"/>
    </row>
    <row r="10965" spans="10:10">
      <c r="J10965" s="273"/>
    </row>
    <row r="10966" spans="10:10">
      <c r="J10966" s="273"/>
    </row>
    <row r="10967" spans="10:10">
      <c r="J10967" s="273"/>
    </row>
    <row r="10968" spans="10:10">
      <c r="J10968" s="273"/>
    </row>
    <row r="10969" spans="10:10">
      <c r="J10969" s="273"/>
    </row>
    <row r="10970" spans="10:10">
      <c r="J10970" s="273"/>
    </row>
    <row r="10971" spans="10:10">
      <c r="J10971" s="273"/>
    </row>
    <row r="10972" spans="10:10">
      <c r="J10972" s="273"/>
    </row>
    <row r="10973" spans="10:10">
      <c r="J10973" s="273"/>
    </row>
    <row r="10974" spans="10:10">
      <c r="J10974" s="273"/>
    </row>
    <row r="10975" spans="10:10">
      <c r="J10975" s="273"/>
    </row>
    <row r="10976" spans="10:10">
      <c r="J10976" s="273"/>
    </row>
    <row r="10977" spans="10:10">
      <c r="J10977" s="273"/>
    </row>
    <row r="10978" spans="10:10">
      <c r="J10978" s="273"/>
    </row>
    <row r="10979" spans="10:10">
      <c r="J10979" s="273"/>
    </row>
    <row r="10980" spans="10:10">
      <c r="J10980" s="273"/>
    </row>
  </sheetData>
  <mergeCells count="3">
    <mergeCell ref="A1:P1"/>
    <mergeCell ref="A3:P3"/>
    <mergeCell ref="C2:P2"/>
  </mergeCells>
  <printOptions horizontalCentered="1"/>
  <pageMargins left="0.59055118110236227" right="0.59055118110236227" top="0.93500000000000005" bottom="0.98425196850393704" header="0.23622047244094491" footer="0.23622047244094491"/>
  <pageSetup paperSize="9" scale="74" fitToWidth="2" fitToHeight="0" orientation="landscape" r:id="rId1"/>
  <headerFooter scaleWithDoc="0">
    <oddHeader>&amp;L&amp;G</oddHeader>
    <oddFooter>&amp;R&amp;A &amp;P oldal</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Munka7"/>
  <dimension ref="A1:D6"/>
  <sheetViews>
    <sheetView zoomScale="80" zoomScaleNormal="80" workbookViewId="0">
      <selection activeCell="B6" sqref="B6"/>
    </sheetView>
  </sheetViews>
  <sheetFormatPr defaultRowHeight="12.5"/>
  <cols>
    <col min="1" max="1" width="37.81640625" customWidth="1"/>
    <col min="2" max="2" width="32.26953125" customWidth="1"/>
    <col min="3" max="3" width="33.54296875" customWidth="1"/>
    <col min="4" max="4" width="33.1796875" customWidth="1"/>
  </cols>
  <sheetData>
    <row r="1" spans="1:4" ht="19.5" customHeight="1" thickBot="1">
      <c r="A1" s="382" t="s">
        <v>249</v>
      </c>
      <c r="B1" s="383"/>
      <c r="C1" s="426"/>
      <c r="D1" s="383"/>
    </row>
    <row r="2" spans="1:4" ht="13.5" thickBot="1">
      <c r="A2" s="123" t="s">
        <v>3</v>
      </c>
      <c r="B2" s="238">
        <f>'1.1.'!A5</f>
        <v>0</v>
      </c>
      <c r="C2" s="240"/>
      <c r="D2" s="239"/>
    </row>
    <row r="3" spans="1:4" ht="43.5" customHeight="1" thickBot="1">
      <c r="A3" s="385" t="s">
        <v>9997</v>
      </c>
      <c r="B3" s="386"/>
      <c r="C3" s="386"/>
      <c r="D3" s="387"/>
    </row>
    <row r="4" spans="1:4" ht="53.25" customHeight="1">
      <c r="A4" s="131" t="s">
        <v>2</v>
      </c>
      <c r="B4" s="99" t="s">
        <v>10</v>
      </c>
      <c r="C4" s="99" t="s">
        <v>122</v>
      </c>
      <c r="D4" s="99" t="s">
        <v>9910</v>
      </c>
    </row>
    <row r="5" spans="1:4" ht="16.5" customHeight="1">
      <c r="A5" s="269" t="s">
        <v>9976</v>
      </c>
      <c r="B5" s="270"/>
      <c r="C5" s="270"/>
      <c r="D5" s="270" t="s">
        <v>4</v>
      </c>
    </row>
    <row r="6" spans="1:4">
      <c r="A6" s="271"/>
      <c r="B6" s="271"/>
      <c r="C6" s="271"/>
      <c r="D6" s="271"/>
    </row>
  </sheetData>
  <mergeCells count="2">
    <mergeCell ref="A3:D3"/>
    <mergeCell ref="A1:D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Munka9">
    <tabColor rgb="FF0070C0"/>
    <pageSetUpPr fitToPage="1"/>
  </sheetPr>
  <dimension ref="A1:I8"/>
  <sheetViews>
    <sheetView zoomScaleNormal="100" workbookViewId="0">
      <selection activeCell="D8" sqref="D8"/>
    </sheetView>
  </sheetViews>
  <sheetFormatPr defaultRowHeight="12.5"/>
  <cols>
    <col min="1" max="1" width="18" bestFit="1" customWidth="1"/>
    <col min="2" max="3" width="13.7265625" customWidth="1"/>
    <col min="4" max="4" width="19" customWidth="1"/>
    <col min="5" max="7" width="21.453125" customWidth="1"/>
    <col min="8" max="11" width="14" customWidth="1"/>
    <col min="258" max="258" width="16.7265625" customWidth="1"/>
    <col min="259" max="261" width="13.26953125" customWidth="1"/>
    <col min="262" max="262" width="18" customWidth="1"/>
    <col min="263" max="264" width="13.26953125" customWidth="1"/>
    <col min="265" max="267" width="14" customWidth="1"/>
    <col min="514" max="514" width="16.7265625" customWidth="1"/>
    <col min="515" max="517" width="13.26953125" customWidth="1"/>
    <col min="518" max="518" width="18" customWidth="1"/>
    <col min="519" max="520" width="13.26953125" customWidth="1"/>
    <col min="521" max="523" width="14" customWidth="1"/>
    <col min="770" max="770" width="16.7265625" customWidth="1"/>
    <col min="771" max="773" width="13.26953125" customWidth="1"/>
    <col min="774" max="774" width="18" customWidth="1"/>
    <col min="775" max="776" width="13.26953125" customWidth="1"/>
    <col min="777" max="779" width="14" customWidth="1"/>
    <col min="1026" max="1026" width="16.7265625" customWidth="1"/>
    <col min="1027" max="1029" width="13.26953125" customWidth="1"/>
    <col min="1030" max="1030" width="18" customWidth="1"/>
    <col min="1031" max="1032" width="13.26953125" customWidth="1"/>
    <col min="1033" max="1035" width="14" customWidth="1"/>
    <col min="1282" max="1282" width="16.7265625" customWidth="1"/>
    <col min="1283" max="1285" width="13.26953125" customWidth="1"/>
    <col min="1286" max="1286" width="18" customWidth="1"/>
    <col min="1287" max="1288" width="13.26953125" customWidth="1"/>
    <col min="1289" max="1291" width="14" customWidth="1"/>
    <col min="1538" max="1538" width="16.7265625" customWidth="1"/>
    <col min="1539" max="1541" width="13.26953125" customWidth="1"/>
    <col min="1542" max="1542" width="18" customWidth="1"/>
    <col min="1543" max="1544" width="13.26953125" customWidth="1"/>
    <col min="1545" max="1547" width="14" customWidth="1"/>
    <col min="1794" max="1794" width="16.7265625" customWidth="1"/>
    <col min="1795" max="1797" width="13.26953125" customWidth="1"/>
    <col min="1798" max="1798" width="18" customWidth="1"/>
    <col min="1799" max="1800" width="13.26953125" customWidth="1"/>
    <col min="1801" max="1803" width="14" customWidth="1"/>
    <col min="2050" max="2050" width="16.7265625" customWidth="1"/>
    <col min="2051" max="2053" width="13.26953125" customWidth="1"/>
    <col min="2054" max="2054" width="18" customWidth="1"/>
    <col min="2055" max="2056" width="13.26953125" customWidth="1"/>
    <col min="2057" max="2059" width="14" customWidth="1"/>
    <col min="2306" max="2306" width="16.7265625" customWidth="1"/>
    <col min="2307" max="2309" width="13.26953125" customWidth="1"/>
    <col min="2310" max="2310" width="18" customWidth="1"/>
    <col min="2311" max="2312" width="13.26953125" customWidth="1"/>
    <col min="2313" max="2315" width="14" customWidth="1"/>
    <col min="2562" max="2562" width="16.7265625" customWidth="1"/>
    <col min="2563" max="2565" width="13.26953125" customWidth="1"/>
    <col min="2566" max="2566" width="18" customWidth="1"/>
    <col min="2567" max="2568" width="13.26953125" customWidth="1"/>
    <col min="2569" max="2571" width="14" customWidth="1"/>
    <col min="2818" max="2818" width="16.7265625" customWidth="1"/>
    <col min="2819" max="2821" width="13.26953125" customWidth="1"/>
    <col min="2822" max="2822" width="18" customWidth="1"/>
    <col min="2823" max="2824" width="13.26953125" customWidth="1"/>
    <col min="2825" max="2827" width="14" customWidth="1"/>
    <col min="3074" max="3074" width="16.7265625" customWidth="1"/>
    <col min="3075" max="3077" width="13.26953125" customWidth="1"/>
    <col min="3078" max="3078" width="18" customWidth="1"/>
    <col min="3079" max="3080" width="13.26953125" customWidth="1"/>
    <col min="3081" max="3083" width="14" customWidth="1"/>
    <col min="3330" max="3330" width="16.7265625" customWidth="1"/>
    <col min="3331" max="3333" width="13.26953125" customWidth="1"/>
    <col min="3334" max="3334" width="18" customWidth="1"/>
    <col min="3335" max="3336" width="13.26953125" customWidth="1"/>
    <col min="3337" max="3339" width="14" customWidth="1"/>
    <col min="3586" max="3586" width="16.7265625" customWidth="1"/>
    <col min="3587" max="3589" width="13.26953125" customWidth="1"/>
    <col min="3590" max="3590" width="18" customWidth="1"/>
    <col min="3591" max="3592" width="13.26953125" customWidth="1"/>
    <col min="3593" max="3595" width="14" customWidth="1"/>
    <col min="3842" max="3842" width="16.7265625" customWidth="1"/>
    <col min="3843" max="3845" width="13.26953125" customWidth="1"/>
    <col min="3846" max="3846" width="18" customWidth="1"/>
    <col min="3847" max="3848" width="13.26953125" customWidth="1"/>
    <col min="3849" max="3851" width="14" customWidth="1"/>
    <col min="4098" max="4098" width="16.7265625" customWidth="1"/>
    <col min="4099" max="4101" width="13.26953125" customWidth="1"/>
    <col min="4102" max="4102" width="18" customWidth="1"/>
    <col min="4103" max="4104" width="13.26953125" customWidth="1"/>
    <col min="4105" max="4107" width="14" customWidth="1"/>
    <col min="4354" max="4354" width="16.7265625" customWidth="1"/>
    <col min="4355" max="4357" width="13.26953125" customWidth="1"/>
    <col min="4358" max="4358" width="18" customWidth="1"/>
    <col min="4359" max="4360" width="13.26953125" customWidth="1"/>
    <col min="4361" max="4363" width="14" customWidth="1"/>
    <col min="4610" max="4610" width="16.7265625" customWidth="1"/>
    <col min="4611" max="4613" width="13.26953125" customWidth="1"/>
    <col min="4614" max="4614" width="18" customWidth="1"/>
    <col min="4615" max="4616" width="13.26953125" customWidth="1"/>
    <col min="4617" max="4619" width="14" customWidth="1"/>
    <col min="4866" max="4866" width="16.7265625" customWidth="1"/>
    <col min="4867" max="4869" width="13.26953125" customWidth="1"/>
    <col min="4870" max="4870" width="18" customWidth="1"/>
    <col min="4871" max="4872" width="13.26953125" customWidth="1"/>
    <col min="4873" max="4875" width="14" customWidth="1"/>
    <col min="5122" max="5122" width="16.7265625" customWidth="1"/>
    <col min="5123" max="5125" width="13.26953125" customWidth="1"/>
    <col min="5126" max="5126" width="18" customWidth="1"/>
    <col min="5127" max="5128" width="13.26953125" customWidth="1"/>
    <col min="5129" max="5131" width="14" customWidth="1"/>
    <col min="5378" max="5378" width="16.7265625" customWidth="1"/>
    <col min="5379" max="5381" width="13.26953125" customWidth="1"/>
    <col min="5382" max="5382" width="18" customWidth="1"/>
    <col min="5383" max="5384" width="13.26953125" customWidth="1"/>
    <col min="5385" max="5387" width="14" customWidth="1"/>
    <col min="5634" max="5634" width="16.7265625" customWidth="1"/>
    <col min="5635" max="5637" width="13.26953125" customWidth="1"/>
    <col min="5638" max="5638" width="18" customWidth="1"/>
    <col min="5639" max="5640" width="13.26953125" customWidth="1"/>
    <col min="5641" max="5643" width="14" customWidth="1"/>
    <col min="5890" max="5890" width="16.7265625" customWidth="1"/>
    <col min="5891" max="5893" width="13.26953125" customWidth="1"/>
    <col min="5894" max="5894" width="18" customWidth="1"/>
    <col min="5895" max="5896" width="13.26953125" customWidth="1"/>
    <col min="5897" max="5899" width="14" customWidth="1"/>
    <col min="6146" max="6146" width="16.7265625" customWidth="1"/>
    <col min="6147" max="6149" width="13.26953125" customWidth="1"/>
    <col min="6150" max="6150" width="18" customWidth="1"/>
    <col min="6151" max="6152" width="13.26953125" customWidth="1"/>
    <col min="6153" max="6155" width="14" customWidth="1"/>
    <col min="6402" max="6402" width="16.7265625" customWidth="1"/>
    <col min="6403" max="6405" width="13.26953125" customWidth="1"/>
    <col min="6406" max="6406" width="18" customWidth="1"/>
    <col min="6407" max="6408" width="13.26953125" customWidth="1"/>
    <col min="6409" max="6411" width="14" customWidth="1"/>
    <col min="6658" max="6658" width="16.7265625" customWidth="1"/>
    <col min="6659" max="6661" width="13.26953125" customWidth="1"/>
    <col min="6662" max="6662" width="18" customWidth="1"/>
    <col min="6663" max="6664" width="13.26953125" customWidth="1"/>
    <col min="6665" max="6667" width="14" customWidth="1"/>
    <col min="6914" max="6914" width="16.7265625" customWidth="1"/>
    <col min="6915" max="6917" width="13.26953125" customWidth="1"/>
    <col min="6918" max="6918" width="18" customWidth="1"/>
    <col min="6919" max="6920" width="13.26953125" customWidth="1"/>
    <col min="6921" max="6923" width="14" customWidth="1"/>
    <col min="7170" max="7170" width="16.7265625" customWidth="1"/>
    <col min="7171" max="7173" width="13.26953125" customWidth="1"/>
    <col min="7174" max="7174" width="18" customWidth="1"/>
    <col min="7175" max="7176" width="13.26953125" customWidth="1"/>
    <col min="7177" max="7179" width="14" customWidth="1"/>
    <col min="7426" max="7426" width="16.7265625" customWidth="1"/>
    <col min="7427" max="7429" width="13.26953125" customWidth="1"/>
    <col min="7430" max="7430" width="18" customWidth="1"/>
    <col min="7431" max="7432" width="13.26953125" customWidth="1"/>
    <col min="7433" max="7435" width="14" customWidth="1"/>
    <col min="7682" max="7682" width="16.7265625" customWidth="1"/>
    <col min="7683" max="7685" width="13.26953125" customWidth="1"/>
    <col min="7686" max="7686" width="18" customWidth="1"/>
    <col min="7687" max="7688" width="13.26953125" customWidth="1"/>
    <col min="7689" max="7691" width="14" customWidth="1"/>
    <col min="7938" max="7938" width="16.7265625" customWidth="1"/>
    <col min="7939" max="7941" width="13.26953125" customWidth="1"/>
    <col min="7942" max="7942" width="18" customWidth="1"/>
    <col min="7943" max="7944" width="13.26953125" customWidth="1"/>
    <col min="7945" max="7947" width="14" customWidth="1"/>
    <col min="8194" max="8194" width="16.7265625" customWidth="1"/>
    <col min="8195" max="8197" width="13.26953125" customWidth="1"/>
    <col min="8198" max="8198" width="18" customWidth="1"/>
    <col min="8199" max="8200" width="13.26953125" customWidth="1"/>
    <col min="8201" max="8203" width="14" customWidth="1"/>
    <col min="8450" max="8450" width="16.7265625" customWidth="1"/>
    <col min="8451" max="8453" width="13.26953125" customWidth="1"/>
    <col min="8454" max="8454" width="18" customWidth="1"/>
    <col min="8455" max="8456" width="13.26953125" customWidth="1"/>
    <col min="8457" max="8459" width="14" customWidth="1"/>
    <col min="8706" max="8706" width="16.7265625" customWidth="1"/>
    <col min="8707" max="8709" width="13.26953125" customWidth="1"/>
    <col min="8710" max="8710" width="18" customWidth="1"/>
    <col min="8711" max="8712" width="13.26953125" customWidth="1"/>
    <col min="8713" max="8715" width="14" customWidth="1"/>
    <col min="8962" max="8962" width="16.7265625" customWidth="1"/>
    <col min="8963" max="8965" width="13.26953125" customWidth="1"/>
    <col min="8966" max="8966" width="18" customWidth="1"/>
    <col min="8967" max="8968" width="13.26953125" customWidth="1"/>
    <col min="8969" max="8971" width="14" customWidth="1"/>
    <col min="9218" max="9218" width="16.7265625" customWidth="1"/>
    <col min="9219" max="9221" width="13.26953125" customWidth="1"/>
    <col min="9222" max="9222" width="18" customWidth="1"/>
    <col min="9223" max="9224" width="13.26953125" customWidth="1"/>
    <col min="9225" max="9227" width="14" customWidth="1"/>
    <col min="9474" max="9474" width="16.7265625" customWidth="1"/>
    <col min="9475" max="9477" width="13.26953125" customWidth="1"/>
    <col min="9478" max="9478" width="18" customWidth="1"/>
    <col min="9479" max="9480" width="13.26953125" customWidth="1"/>
    <col min="9481" max="9483" width="14" customWidth="1"/>
    <col min="9730" max="9730" width="16.7265625" customWidth="1"/>
    <col min="9731" max="9733" width="13.26953125" customWidth="1"/>
    <col min="9734" max="9734" width="18" customWidth="1"/>
    <col min="9735" max="9736" width="13.26953125" customWidth="1"/>
    <col min="9737" max="9739" width="14" customWidth="1"/>
    <col min="9986" max="9986" width="16.7265625" customWidth="1"/>
    <col min="9987" max="9989" width="13.26953125" customWidth="1"/>
    <col min="9990" max="9990" width="18" customWidth="1"/>
    <col min="9991" max="9992" width="13.26953125" customWidth="1"/>
    <col min="9993" max="9995" width="14" customWidth="1"/>
    <col min="10242" max="10242" width="16.7265625" customWidth="1"/>
    <col min="10243" max="10245" width="13.26953125" customWidth="1"/>
    <col min="10246" max="10246" width="18" customWidth="1"/>
    <col min="10247" max="10248" width="13.26953125" customWidth="1"/>
    <col min="10249" max="10251" width="14" customWidth="1"/>
    <col min="10498" max="10498" width="16.7265625" customWidth="1"/>
    <col min="10499" max="10501" width="13.26953125" customWidth="1"/>
    <col min="10502" max="10502" width="18" customWidth="1"/>
    <col min="10503" max="10504" width="13.26953125" customWidth="1"/>
    <col min="10505" max="10507" width="14" customWidth="1"/>
    <col min="10754" max="10754" width="16.7265625" customWidth="1"/>
    <col min="10755" max="10757" width="13.26953125" customWidth="1"/>
    <col min="10758" max="10758" width="18" customWidth="1"/>
    <col min="10759" max="10760" width="13.26953125" customWidth="1"/>
    <col min="10761" max="10763" width="14" customWidth="1"/>
    <col min="11010" max="11010" width="16.7265625" customWidth="1"/>
    <col min="11011" max="11013" width="13.26953125" customWidth="1"/>
    <col min="11014" max="11014" width="18" customWidth="1"/>
    <col min="11015" max="11016" width="13.26953125" customWidth="1"/>
    <col min="11017" max="11019" width="14" customWidth="1"/>
    <col min="11266" max="11266" width="16.7265625" customWidth="1"/>
    <col min="11267" max="11269" width="13.26953125" customWidth="1"/>
    <col min="11270" max="11270" width="18" customWidth="1"/>
    <col min="11271" max="11272" width="13.26953125" customWidth="1"/>
    <col min="11273" max="11275" width="14" customWidth="1"/>
    <col min="11522" max="11522" width="16.7265625" customWidth="1"/>
    <col min="11523" max="11525" width="13.26953125" customWidth="1"/>
    <col min="11526" max="11526" width="18" customWidth="1"/>
    <col min="11527" max="11528" width="13.26953125" customWidth="1"/>
    <col min="11529" max="11531" width="14" customWidth="1"/>
    <col min="11778" max="11778" width="16.7265625" customWidth="1"/>
    <col min="11779" max="11781" width="13.26953125" customWidth="1"/>
    <col min="11782" max="11782" width="18" customWidth="1"/>
    <col min="11783" max="11784" width="13.26953125" customWidth="1"/>
    <col min="11785" max="11787" width="14" customWidth="1"/>
    <col min="12034" max="12034" width="16.7265625" customWidth="1"/>
    <col min="12035" max="12037" width="13.26953125" customWidth="1"/>
    <col min="12038" max="12038" width="18" customWidth="1"/>
    <col min="12039" max="12040" width="13.26953125" customWidth="1"/>
    <col min="12041" max="12043" width="14" customWidth="1"/>
    <col min="12290" max="12290" width="16.7265625" customWidth="1"/>
    <col min="12291" max="12293" width="13.26953125" customWidth="1"/>
    <col min="12294" max="12294" width="18" customWidth="1"/>
    <col min="12295" max="12296" width="13.26953125" customWidth="1"/>
    <col min="12297" max="12299" width="14" customWidth="1"/>
    <col min="12546" max="12546" width="16.7265625" customWidth="1"/>
    <col min="12547" max="12549" width="13.26953125" customWidth="1"/>
    <col min="12550" max="12550" width="18" customWidth="1"/>
    <col min="12551" max="12552" width="13.26953125" customWidth="1"/>
    <col min="12553" max="12555" width="14" customWidth="1"/>
    <col min="12802" max="12802" width="16.7265625" customWidth="1"/>
    <col min="12803" max="12805" width="13.26953125" customWidth="1"/>
    <col min="12806" max="12806" width="18" customWidth="1"/>
    <col min="12807" max="12808" width="13.26953125" customWidth="1"/>
    <col min="12809" max="12811" width="14" customWidth="1"/>
    <col min="13058" max="13058" width="16.7265625" customWidth="1"/>
    <col min="13059" max="13061" width="13.26953125" customWidth="1"/>
    <col min="13062" max="13062" width="18" customWidth="1"/>
    <col min="13063" max="13064" width="13.26953125" customWidth="1"/>
    <col min="13065" max="13067" width="14" customWidth="1"/>
    <col min="13314" max="13314" width="16.7265625" customWidth="1"/>
    <col min="13315" max="13317" width="13.26953125" customWidth="1"/>
    <col min="13318" max="13318" width="18" customWidth="1"/>
    <col min="13319" max="13320" width="13.26953125" customWidth="1"/>
    <col min="13321" max="13323" width="14" customWidth="1"/>
    <col min="13570" max="13570" width="16.7265625" customWidth="1"/>
    <col min="13571" max="13573" width="13.26953125" customWidth="1"/>
    <col min="13574" max="13574" width="18" customWidth="1"/>
    <col min="13575" max="13576" width="13.26953125" customWidth="1"/>
    <col min="13577" max="13579" width="14" customWidth="1"/>
    <col min="13826" max="13826" width="16.7265625" customWidth="1"/>
    <col min="13827" max="13829" width="13.26953125" customWidth="1"/>
    <col min="13830" max="13830" width="18" customWidth="1"/>
    <col min="13831" max="13832" width="13.26953125" customWidth="1"/>
    <col min="13833" max="13835" width="14" customWidth="1"/>
    <col min="14082" max="14082" width="16.7265625" customWidth="1"/>
    <col min="14083" max="14085" width="13.26953125" customWidth="1"/>
    <col min="14086" max="14086" width="18" customWidth="1"/>
    <col min="14087" max="14088" width="13.26953125" customWidth="1"/>
    <col min="14089" max="14091" width="14" customWidth="1"/>
    <col min="14338" max="14338" width="16.7265625" customWidth="1"/>
    <col min="14339" max="14341" width="13.26953125" customWidth="1"/>
    <col min="14342" max="14342" width="18" customWidth="1"/>
    <col min="14343" max="14344" width="13.26953125" customWidth="1"/>
    <col min="14345" max="14347" width="14" customWidth="1"/>
    <col min="14594" max="14594" width="16.7265625" customWidth="1"/>
    <col min="14595" max="14597" width="13.26953125" customWidth="1"/>
    <col min="14598" max="14598" width="18" customWidth="1"/>
    <col min="14599" max="14600" width="13.26953125" customWidth="1"/>
    <col min="14601" max="14603" width="14" customWidth="1"/>
    <col min="14850" max="14850" width="16.7265625" customWidth="1"/>
    <col min="14851" max="14853" width="13.26953125" customWidth="1"/>
    <col min="14854" max="14854" width="18" customWidth="1"/>
    <col min="14855" max="14856" width="13.26953125" customWidth="1"/>
    <col min="14857" max="14859" width="14" customWidth="1"/>
    <col min="15106" max="15106" width="16.7265625" customWidth="1"/>
    <col min="15107" max="15109" width="13.26953125" customWidth="1"/>
    <col min="15110" max="15110" width="18" customWidth="1"/>
    <col min="15111" max="15112" width="13.26953125" customWidth="1"/>
    <col min="15113" max="15115" width="14" customWidth="1"/>
    <col min="15362" max="15362" width="16.7265625" customWidth="1"/>
    <col min="15363" max="15365" width="13.26953125" customWidth="1"/>
    <col min="15366" max="15366" width="18" customWidth="1"/>
    <col min="15367" max="15368" width="13.26953125" customWidth="1"/>
    <col min="15369" max="15371" width="14" customWidth="1"/>
    <col min="15618" max="15618" width="16.7265625" customWidth="1"/>
    <col min="15619" max="15621" width="13.26953125" customWidth="1"/>
    <col min="15622" max="15622" width="18" customWidth="1"/>
    <col min="15623" max="15624" width="13.26953125" customWidth="1"/>
    <col min="15625" max="15627" width="14" customWidth="1"/>
    <col min="15874" max="15874" width="16.7265625" customWidth="1"/>
    <col min="15875" max="15877" width="13.26953125" customWidth="1"/>
    <col min="15878" max="15878" width="18" customWidth="1"/>
    <col min="15879" max="15880" width="13.26953125" customWidth="1"/>
    <col min="15881" max="15883" width="14" customWidth="1"/>
    <col min="16130" max="16130" width="16.7265625" customWidth="1"/>
    <col min="16131" max="16133" width="13.26953125" customWidth="1"/>
    <col min="16134" max="16134" width="18" customWidth="1"/>
    <col min="16135" max="16136" width="13.26953125" customWidth="1"/>
    <col min="16137" max="16139" width="14" customWidth="1"/>
  </cols>
  <sheetData>
    <row r="1" spans="1:9" ht="21" customHeight="1" thickBot="1">
      <c r="A1" s="382" t="s">
        <v>249</v>
      </c>
      <c r="B1" s="383"/>
      <c r="C1" s="383"/>
      <c r="D1" s="383"/>
      <c r="E1" s="383"/>
      <c r="F1" s="383"/>
      <c r="G1" s="384"/>
    </row>
    <row r="2" spans="1:9" ht="19.5" customHeight="1" thickBot="1">
      <c r="A2" s="110" t="s">
        <v>3</v>
      </c>
      <c r="B2" s="35">
        <f>'1.1.'!A5</f>
        <v>0</v>
      </c>
      <c r="C2" s="422"/>
      <c r="D2" s="412"/>
      <c r="E2" s="412"/>
      <c r="F2" s="412"/>
      <c r="G2" s="413"/>
    </row>
    <row r="3" spans="1:9" ht="21.75" customHeight="1" thickBot="1">
      <c r="A3" s="427" t="s">
        <v>9979</v>
      </c>
      <c r="B3" s="428"/>
      <c r="C3" s="428"/>
      <c r="D3" s="428"/>
      <c r="E3" s="428"/>
      <c r="F3" s="428"/>
      <c r="G3" s="429"/>
      <c r="H3" s="278"/>
    </row>
    <row r="4" spans="1:9" ht="72" customHeight="1">
      <c r="A4" s="131" t="s">
        <v>2</v>
      </c>
      <c r="B4" s="98" t="s">
        <v>10</v>
      </c>
      <c r="C4" s="98" t="s">
        <v>38</v>
      </c>
      <c r="D4" s="99" t="s">
        <v>9974</v>
      </c>
      <c r="E4" s="265" t="s">
        <v>92</v>
      </c>
      <c r="F4" s="104" t="s">
        <v>93</v>
      </c>
      <c r="G4" s="104" t="s">
        <v>94</v>
      </c>
      <c r="I4" s="277"/>
    </row>
    <row r="5" spans="1:9" ht="21" customHeight="1" thickBot="1">
      <c r="A5" s="100" t="s">
        <v>9976</v>
      </c>
      <c r="B5" s="101"/>
      <c r="C5" s="101"/>
      <c r="D5" s="101" t="s">
        <v>9975</v>
      </c>
      <c r="E5" s="115" t="s">
        <v>97</v>
      </c>
      <c r="F5" s="105" t="s">
        <v>97</v>
      </c>
      <c r="G5" s="105" t="s">
        <v>4</v>
      </c>
    </row>
    <row r="6" spans="1:9" ht="13.5" customHeight="1">
      <c r="A6" s="27"/>
      <c r="B6" s="18"/>
      <c r="C6" s="18"/>
      <c r="D6" s="19"/>
      <c r="E6" s="274"/>
      <c r="F6" s="168"/>
      <c r="G6" s="168"/>
    </row>
    <row r="7" spans="1:9" ht="13">
      <c r="E7" s="170"/>
      <c r="F7" s="278"/>
      <c r="G7" s="170"/>
    </row>
    <row r="8" spans="1:9">
      <c r="E8" s="170"/>
      <c r="F8" s="170"/>
      <c r="G8" s="170"/>
    </row>
  </sheetData>
  <mergeCells count="3">
    <mergeCell ref="A1:G1"/>
    <mergeCell ref="C2:G2"/>
    <mergeCell ref="A3:G3"/>
  </mergeCells>
  <printOptions horizontalCentered="1"/>
  <pageMargins left="0.59055118110236227" right="0.59055118110236227" top="0.93500000000000005" bottom="0.98425196850393704" header="0.23622047244094491" footer="0.23622047244094491"/>
  <pageSetup paperSize="9" fitToHeight="0" orientation="landscape" r:id="rId1"/>
  <headerFooter scaleWithDoc="0">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Munka32">
    <pageSetUpPr fitToPage="1"/>
  </sheetPr>
  <dimension ref="A1:G30"/>
  <sheetViews>
    <sheetView zoomScale="80" zoomScaleNormal="80" workbookViewId="0">
      <selection activeCell="D11" sqref="D11"/>
    </sheetView>
  </sheetViews>
  <sheetFormatPr defaultRowHeight="12.5"/>
  <cols>
    <col min="1" max="1" width="21.54296875" customWidth="1"/>
    <col min="2" max="2" width="31.7265625" customWidth="1"/>
    <col min="3" max="3" width="37" customWidth="1"/>
    <col min="4" max="5" width="29.453125" customWidth="1"/>
    <col min="6" max="6" width="33.1796875" customWidth="1"/>
    <col min="7" max="7" width="24.453125" customWidth="1"/>
    <col min="8" max="8" width="13.26953125" customWidth="1"/>
    <col min="9" max="12" width="14" customWidth="1"/>
    <col min="259" max="259" width="16.7265625" customWidth="1"/>
    <col min="260" max="262" width="13.26953125" customWidth="1"/>
    <col min="263" max="263" width="18" customWidth="1"/>
    <col min="264" max="265" width="13.26953125" customWidth="1"/>
    <col min="266" max="268" width="14" customWidth="1"/>
    <col min="515" max="515" width="16.7265625" customWidth="1"/>
    <col min="516" max="518" width="13.26953125" customWidth="1"/>
    <col min="519" max="519" width="18" customWidth="1"/>
    <col min="520" max="521" width="13.26953125" customWidth="1"/>
    <col min="522" max="524" width="14" customWidth="1"/>
    <col min="771" max="771" width="16.7265625" customWidth="1"/>
    <col min="772" max="774" width="13.26953125" customWidth="1"/>
    <col min="775" max="775" width="18" customWidth="1"/>
    <col min="776" max="777" width="13.26953125" customWidth="1"/>
    <col min="778" max="780" width="14" customWidth="1"/>
    <col min="1027" max="1027" width="16.7265625" customWidth="1"/>
    <col min="1028" max="1030" width="13.26953125" customWidth="1"/>
    <col min="1031" max="1031" width="18" customWidth="1"/>
    <col min="1032" max="1033" width="13.26953125" customWidth="1"/>
    <col min="1034" max="1036" width="14" customWidth="1"/>
    <col min="1283" max="1283" width="16.7265625" customWidth="1"/>
    <col min="1284" max="1286" width="13.26953125" customWidth="1"/>
    <col min="1287" max="1287" width="18" customWidth="1"/>
    <col min="1288" max="1289" width="13.26953125" customWidth="1"/>
    <col min="1290" max="1292" width="14" customWidth="1"/>
    <col min="1539" max="1539" width="16.7265625" customWidth="1"/>
    <col min="1540" max="1542" width="13.26953125" customWidth="1"/>
    <col min="1543" max="1543" width="18" customWidth="1"/>
    <col min="1544" max="1545" width="13.26953125" customWidth="1"/>
    <col min="1546" max="1548" width="14" customWidth="1"/>
    <col min="1795" max="1795" width="16.7265625" customWidth="1"/>
    <col min="1796" max="1798" width="13.26953125" customWidth="1"/>
    <col min="1799" max="1799" width="18" customWidth="1"/>
    <col min="1800" max="1801" width="13.26953125" customWidth="1"/>
    <col min="1802" max="1804" width="14" customWidth="1"/>
    <col min="2051" max="2051" width="16.7265625" customWidth="1"/>
    <col min="2052" max="2054" width="13.26953125" customWidth="1"/>
    <col min="2055" max="2055" width="18" customWidth="1"/>
    <col min="2056" max="2057" width="13.26953125" customWidth="1"/>
    <col min="2058" max="2060" width="14" customWidth="1"/>
    <col min="2307" max="2307" width="16.7265625" customWidth="1"/>
    <col min="2308" max="2310" width="13.26953125" customWidth="1"/>
    <col min="2311" max="2311" width="18" customWidth="1"/>
    <col min="2312" max="2313" width="13.26953125" customWidth="1"/>
    <col min="2314" max="2316" width="14" customWidth="1"/>
    <col min="2563" max="2563" width="16.7265625" customWidth="1"/>
    <col min="2564" max="2566" width="13.26953125" customWidth="1"/>
    <col min="2567" max="2567" width="18" customWidth="1"/>
    <col min="2568" max="2569" width="13.26953125" customWidth="1"/>
    <col min="2570" max="2572" width="14" customWidth="1"/>
    <col min="2819" max="2819" width="16.7265625" customWidth="1"/>
    <col min="2820" max="2822" width="13.26953125" customWidth="1"/>
    <col min="2823" max="2823" width="18" customWidth="1"/>
    <col min="2824" max="2825" width="13.26953125" customWidth="1"/>
    <col min="2826" max="2828" width="14" customWidth="1"/>
    <col min="3075" max="3075" width="16.7265625" customWidth="1"/>
    <col min="3076" max="3078" width="13.26953125" customWidth="1"/>
    <col min="3079" max="3079" width="18" customWidth="1"/>
    <col min="3080" max="3081" width="13.26953125" customWidth="1"/>
    <col min="3082" max="3084" width="14" customWidth="1"/>
    <col min="3331" max="3331" width="16.7265625" customWidth="1"/>
    <col min="3332" max="3334" width="13.26953125" customWidth="1"/>
    <col min="3335" max="3335" width="18" customWidth="1"/>
    <col min="3336" max="3337" width="13.26953125" customWidth="1"/>
    <col min="3338" max="3340" width="14" customWidth="1"/>
    <col min="3587" max="3587" width="16.7265625" customWidth="1"/>
    <col min="3588" max="3590" width="13.26953125" customWidth="1"/>
    <col min="3591" max="3591" width="18" customWidth="1"/>
    <col min="3592" max="3593" width="13.26953125" customWidth="1"/>
    <col min="3594" max="3596" width="14" customWidth="1"/>
    <col min="3843" max="3843" width="16.7265625" customWidth="1"/>
    <col min="3844" max="3846" width="13.26953125" customWidth="1"/>
    <col min="3847" max="3847" width="18" customWidth="1"/>
    <col min="3848" max="3849" width="13.26953125" customWidth="1"/>
    <col min="3850" max="3852" width="14" customWidth="1"/>
    <col min="4099" max="4099" width="16.7265625" customWidth="1"/>
    <col min="4100" max="4102" width="13.26953125" customWidth="1"/>
    <col min="4103" max="4103" width="18" customWidth="1"/>
    <col min="4104" max="4105" width="13.26953125" customWidth="1"/>
    <col min="4106" max="4108" width="14" customWidth="1"/>
    <col min="4355" max="4355" width="16.7265625" customWidth="1"/>
    <col min="4356" max="4358" width="13.26953125" customWidth="1"/>
    <col min="4359" max="4359" width="18" customWidth="1"/>
    <col min="4360" max="4361" width="13.26953125" customWidth="1"/>
    <col min="4362" max="4364" width="14" customWidth="1"/>
    <col min="4611" max="4611" width="16.7265625" customWidth="1"/>
    <col min="4612" max="4614" width="13.26953125" customWidth="1"/>
    <col min="4615" max="4615" width="18" customWidth="1"/>
    <col min="4616" max="4617" width="13.26953125" customWidth="1"/>
    <col min="4618" max="4620" width="14" customWidth="1"/>
    <col min="4867" max="4867" width="16.7265625" customWidth="1"/>
    <col min="4868" max="4870" width="13.26953125" customWidth="1"/>
    <col min="4871" max="4871" width="18" customWidth="1"/>
    <col min="4872" max="4873" width="13.26953125" customWidth="1"/>
    <col min="4874" max="4876" width="14" customWidth="1"/>
    <col min="5123" max="5123" width="16.7265625" customWidth="1"/>
    <col min="5124" max="5126" width="13.26953125" customWidth="1"/>
    <col min="5127" max="5127" width="18" customWidth="1"/>
    <col min="5128" max="5129" width="13.26953125" customWidth="1"/>
    <col min="5130" max="5132" width="14" customWidth="1"/>
    <col min="5379" max="5379" width="16.7265625" customWidth="1"/>
    <col min="5380" max="5382" width="13.26953125" customWidth="1"/>
    <col min="5383" max="5383" width="18" customWidth="1"/>
    <col min="5384" max="5385" width="13.26953125" customWidth="1"/>
    <col min="5386" max="5388" width="14" customWidth="1"/>
    <col min="5635" max="5635" width="16.7265625" customWidth="1"/>
    <col min="5636" max="5638" width="13.26953125" customWidth="1"/>
    <col min="5639" max="5639" width="18" customWidth="1"/>
    <col min="5640" max="5641" width="13.26953125" customWidth="1"/>
    <col min="5642" max="5644" width="14" customWidth="1"/>
    <col min="5891" max="5891" width="16.7265625" customWidth="1"/>
    <col min="5892" max="5894" width="13.26953125" customWidth="1"/>
    <col min="5895" max="5895" width="18" customWidth="1"/>
    <col min="5896" max="5897" width="13.26953125" customWidth="1"/>
    <col min="5898" max="5900" width="14" customWidth="1"/>
    <col min="6147" max="6147" width="16.7265625" customWidth="1"/>
    <col min="6148" max="6150" width="13.26953125" customWidth="1"/>
    <col min="6151" max="6151" width="18" customWidth="1"/>
    <col min="6152" max="6153" width="13.26953125" customWidth="1"/>
    <col min="6154" max="6156" width="14" customWidth="1"/>
    <col min="6403" max="6403" width="16.7265625" customWidth="1"/>
    <col min="6404" max="6406" width="13.26953125" customWidth="1"/>
    <col min="6407" max="6407" width="18" customWidth="1"/>
    <col min="6408" max="6409" width="13.26953125" customWidth="1"/>
    <col min="6410" max="6412" width="14" customWidth="1"/>
    <col min="6659" max="6659" width="16.7265625" customWidth="1"/>
    <col min="6660" max="6662" width="13.26953125" customWidth="1"/>
    <col min="6663" max="6663" width="18" customWidth="1"/>
    <col min="6664" max="6665" width="13.26953125" customWidth="1"/>
    <col min="6666" max="6668" width="14" customWidth="1"/>
    <col min="6915" max="6915" width="16.7265625" customWidth="1"/>
    <col min="6916" max="6918" width="13.26953125" customWidth="1"/>
    <col min="6919" max="6919" width="18" customWidth="1"/>
    <col min="6920" max="6921" width="13.26953125" customWidth="1"/>
    <col min="6922" max="6924" width="14" customWidth="1"/>
    <col min="7171" max="7171" width="16.7265625" customWidth="1"/>
    <col min="7172" max="7174" width="13.26953125" customWidth="1"/>
    <col min="7175" max="7175" width="18" customWidth="1"/>
    <col min="7176" max="7177" width="13.26953125" customWidth="1"/>
    <col min="7178" max="7180" width="14" customWidth="1"/>
    <col min="7427" max="7427" width="16.7265625" customWidth="1"/>
    <col min="7428" max="7430" width="13.26953125" customWidth="1"/>
    <col min="7431" max="7431" width="18" customWidth="1"/>
    <col min="7432" max="7433" width="13.26953125" customWidth="1"/>
    <col min="7434" max="7436" width="14" customWidth="1"/>
    <col min="7683" max="7683" width="16.7265625" customWidth="1"/>
    <col min="7684" max="7686" width="13.26953125" customWidth="1"/>
    <col min="7687" max="7687" width="18" customWidth="1"/>
    <col min="7688" max="7689" width="13.26953125" customWidth="1"/>
    <col min="7690" max="7692" width="14" customWidth="1"/>
    <col min="7939" max="7939" width="16.7265625" customWidth="1"/>
    <col min="7940" max="7942" width="13.26953125" customWidth="1"/>
    <col min="7943" max="7943" width="18" customWidth="1"/>
    <col min="7944" max="7945" width="13.26953125" customWidth="1"/>
    <col min="7946" max="7948" width="14" customWidth="1"/>
    <col min="8195" max="8195" width="16.7265625" customWidth="1"/>
    <col min="8196" max="8198" width="13.26953125" customWidth="1"/>
    <col min="8199" max="8199" width="18" customWidth="1"/>
    <col min="8200" max="8201" width="13.26953125" customWidth="1"/>
    <col min="8202" max="8204" width="14" customWidth="1"/>
    <col min="8451" max="8451" width="16.7265625" customWidth="1"/>
    <col min="8452" max="8454" width="13.26953125" customWidth="1"/>
    <col min="8455" max="8455" width="18" customWidth="1"/>
    <col min="8456" max="8457" width="13.26953125" customWidth="1"/>
    <col min="8458" max="8460" width="14" customWidth="1"/>
    <col min="8707" max="8707" width="16.7265625" customWidth="1"/>
    <col min="8708" max="8710" width="13.26953125" customWidth="1"/>
    <col min="8711" max="8711" width="18" customWidth="1"/>
    <col min="8712" max="8713" width="13.26953125" customWidth="1"/>
    <col min="8714" max="8716" width="14" customWidth="1"/>
    <col min="8963" max="8963" width="16.7265625" customWidth="1"/>
    <col min="8964" max="8966" width="13.26953125" customWidth="1"/>
    <col min="8967" max="8967" width="18" customWidth="1"/>
    <col min="8968" max="8969" width="13.26953125" customWidth="1"/>
    <col min="8970" max="8972" width="14" customWidth="1"/>
    <col min="9219" max="9219" width="16.7265625" customWidth="1"/>
    <col min="9220" max="9222" width="13.26953125" customWidth="1"/>
    <col min="9223" max="9223" width="18" customWidth="1"/>
    <col min="9224" max="9225" width="13.26953125" customWidth="1"/>
    <col min="9226" max="9228" width="14" customWidth="1"/>
    <col min="9475" max="9475" width="16.7265625" customWidth="1"/>
    <col min="9476" max="9478" width="13.26953125" customWidth="1"/>
    <col min="9479" max="9479" width="18" customWidth="1"/>
    <col min="9480" max="9481" width="13.26953125" customWidth="1"/>
    <col min="9482" max="9484" width="14" customWidth="1"/>
    <col min="9731" max="9731" width="16.7265625" customWidth="1"/>
    <col min="9732" max="9734" width="13.26953125" customWidth="1"/>
    <col min="9735" max="9735" width="18" customWidth="1"/>
    <col min="9736" max="9737" width="13.26953125" customWidth="1"/>
    <col min="9738" max="9740" width="14" customWidth="1"/>
    <col min="9987" max="9987" width="16.7265625" customWidth="1"/>
    <col min="9988" max="9990" width="13.26953125" customWidth="1"/>
    <col min="9991" max="9991" width="18" customWidth="1"/>
    <col min="9992" max="9993" width="13.26953125" customWidth="1"/>
    <col min="9994" max="9996" width="14" customWidth="1"/>
    <col min="10243" max="10243" width="16.7265625" customWidth="1"/>
    <col min="10244" max="10246" width="13.26953125" customWidth="1"/>
    <col min="10247" max="10247" width="18" customWidth="1"/>
    <col min="10248" max="10249" width="13.26953125" customWidth="1"/>
    <col min="10250" max="10252" width="14" customWidth="1"/>
    <col min="10499" max="10499" width="16.7265625" customWidth="1"/>
    <col min="10500" max="10502" width="13.26953125" customWidth="1"/>
    <col min="10503" max="10503" width="18" customWidth="1"/>
    <col min="10504" max="10505" width="13.26953125" customWidth="1"/>
    <col min="10506" max="10508" width="14" customWidth="1"/>
    <col min="10755" max="10755" width="16.7265625" customWidth="1"/>
    <col min="10756" max="10758" width="13.26953125" customWidth="1"/>
    <col min="10759" max="10759" width="18" customWidth="1"/>
    <col min="10760" max="10761" width="13.26953125" customWidth="1"/>
    <col min="10762" max="10764" width="14" customWidth="1"/>
    <col min="11011" max="11011" width="16.7265625" customWidth="1"/>
    <col min="11012" max="11014" width="13.26953125" customWidth="1"/>
    <col min="11015" max="11015" width="18" customWidth="1"/>
    <col min="11016" max="11017" width="13.26953125" customWidth="1"/>
    <col min="11018" max="11020" width="14" customWidth="1"/>
    <col min="11267" max="11267" width="16.7265625" customWidth="1"/>
    <col min="11268" max="11270" width="13.26953125" customWidth="1"/>
    <col min="11271" max="11271" width="18" customWidth="1"/>
    <col min="11272" max="11273" width="13.26953125" customWidth="1"/>
    <col min="11274" max="11276" width="14" customWidth="1"/>
    <col min="11523" max="11523" width="16.7265625" customWidth="1"/>
    <col min="11524" max="11526" width="13.26953125" customWidth="1"/>
    <col min="11527" max="11527" width="18" customWidth="1"/>
    <col min="11528" max="11529" width="13.26953125" customWidth="1"/>
    <col min="11530" max="11532" width="14" customWidth="1"/>
    <col min="11779" max="11779" width="16.7265625" customWidth="1"/>
    <col min="11780" max="11782" width="13.26953125" customWidth="1"/>
    <col min="11783" max="11783" width="18" customWidth="1"/>
    <col min="11784" max="11785" width="13.26953125" customWidth="1"/>
    <col min="11786" max="11788" width="14" customWidth="1"/>
    <col min="12035" max="12035" width="16.7265625" customWidth="1"/>
    <col min="12036" max="12038" width="13.26953125" customWidth="1"/>
    <col min="12039" max="12039" width="18" customWidth="1"/>
    <col min="12040" max="12041" width="13.26953125" customWidth="1"/>
    <col min="12042" max="12044" width="14" customWidth="1"/>
    <col min="12291" max="12291" width="16.7265625" customWidth="1"/>
    <col min="12292" max="12294" width="13.26953125" customWidth="1"/>
    <col min="12295" max="12295" width="18" customWidth="1"/>
    <col min="12296" max="12297" width="13.26953125" customWidth="1"/>
    <col min="12298" max="12300" width="14" customWidth="1"/>
    <col min="12547" max="12547" width="16.7265625" customWidth="1"/>
    <col min="12548" max="12550" width="13.26953125" customWidth="1"/>
    <col min="12551" max="12551" width="18" customWidth="1"/>
    <col min="12552" max="12553" width="13.26953125" customWidth="1"/>
    <col min="12554" max="12556" width="14" customWidth="1"/>
    <col min="12803" max="12803" width="16.7265625" customWidth="1"/>
    <col min="12804" max="12806" width="13.26953125" customWidth="1"/>
    <col min="12807" max="12807" width="18" customWidth="1"/>
    <col min="12808" max="12809" width="13.26953125" customWidth="1"/>
    <col min="12810" max="12812" width="14" customWidth="1"/>
    <col min="13059" max="13059" width="16.7265625" customWidth="1"/>
    <col min="13060" max="13062" width="13.26953125" customWidth="1"/>
    <col min="13063" max="13063" width="18" customWidth="1"/>
    <col min="13064" max="13065" width="13.26953125" customWidth="1"/>
    <col min="13066" max="13068" width="14" customWidth="1"/>
    <col min="13315" max="13315" width="16.7265625" customWidth="1"/>
    <col min="13316" max="13318" width="13.26953125" customWidth="1"/>
    <col min="13319" max="13319" width="18" customWidth="1"/>
    <col min="13320" max="13321" width="13.26953125" customWidth="1"/>
    <col min="13322" max="13324" width="14" customWidth="1"/>
    <col min="13571" max="13571" width="16.7265625" customWidth="1"/>
    <col min="13572" max="13574" width="13.26953125" customWidth="1"/>
    <col min="13575" max="13575" width="18" customWidth="1"/>
    <col min="13576" max="13577" width="13.26953125" customWidth="1"/>
    <col min="13578" max="13580" width="14" customWidth="1"/>
    <col min="13827" max="13827" width="16.7265625" customWidth="1"/>
    <col min="13828" max="13830" width="13.26953125" customWidth="1"/>
    <col min="13831" max="13831" width="18" customWidth="1"/>
    <col min="13832" max="13833" width="13.26953125" customWidth="1"/>
    <col min="13834" max="13836" width="14" customWidth="1"/>
    <col min="14083" max="14083" width="16.7265625" customWidth="1"/>
    <col min="14084" max="14086" width="13.26953125" customWidth="1"/>
    <col min="14087" max="14087" width="18" customWidth="1"/>
    <col min="14088" max="14089" width="13.26953125" customWidth="1"/>
    <col min="14090" max="14092" width="14" customWidth="1"/>
    <col min="14339" max="14339" width="16.7265625" customWidth="1"/>
    <col min="14340" max="14342" width="13.26953125" customWidth="1"/>
    <col min="14343" max="14343" width="18" customWidth="1"/>
    <col min="14344" max="14345" width="13.26953125" customWidth="1"/>
    <col min="14346" max="14348" width="14" customWidth="1"/>
    <col min="14595" max="14595" width="16.7265625" customWidth="1"/>
    <col min="14596" max="14598" width="13.26953125" customWidth="1"/>
    <col min="14599" max="14599" width="18" customWidth="1"/>
    <col min="14600" max="14601" width="13.26953125" customWidth="1"/>
    <col min="14602" max="14604" width="14" customWidth="1"/>
    <col min="14851" max="14851" width="16.7265625" customWidth="1"/>
    <col min="14852" max="14854" width="13.26953125" customWidth="1"/>
    <col min="14855" max="14855" width="18" customWidth="1"/>
    <col min="14856" max="14857" width="13.26953125" customWidth="1"/>
    <col min="14858" max="14860" width="14" customWidth="1"/>
    <col min="15107" max="15107" width="16.7265625" customWidth="1"/>
    <col min="15108" max="15110" width="13.26953125" customWidth="1"/>
    <col min="15111" max="15111" width="18" customWidth="1"/>
    <col min="15112" max="15113" width="13.26953125" customWidth="1"/>
    <col min="15114" max="15116" width="14" customWidth="1"/>
    <col min="15363" max="15363" width="16.7265625" customWidth="1"/>
    <col min="15364" max="15366" width="13.26953125" customWidth="1"/>
    <col min="15367" max="15367" width="18" customWidth="1"/>
    <col min="15368" max="15369" width="13.26953125" customWidth="1"/>
    <col min="15370" max="15372" width="14" customWidth="1"/>
    <col min="15619" max="15619" width="16.7265625" customWidth="1"/>
    <col min="15620" max="15622" width="13.26953125" customWidth="1"/>
    <col min="15623" max="15623" width="18" customWidth="1"/>
    <col min="15624" max="15625" width="13.26953125" customWidth="1"/>
    <col min="15626" max="15628" width="14" customWidth="1"/>
    <col min="15875" max="15875" width="16.7265625" customWidth="1"/>
    <col min="15876" max="15878" width="13.26953125" customWidth="1"/>
    <col min="15879" max="15879" width="18" customWidth="1"/>
    <col min="15880" max="15881" width="13.26953125" customWidth="1"/>
    <col min="15882" max="15884" width="14" customWidth="1"/>
    <col min="16131" max="16131" width="16.7265625" customWidth="1"/>
    <col min="16132" max="16134" width="13.26953125" customWidth="1"/>
    <col min="16135" max="16135" width="18" customWidth="1"/>
    <col min="16136" max="16137" width="13.26953125" customWidth="1"/>
    <col min="16138" max="16140" width="14" customWidth="1"/>
  </cols>
  <sheetData>
    <row r="1" spans="1:7" ht="21" customHeight="1" thickBot="1">
      <c r="A1" s="382" t="s">
        <v>249</v>
      </c>
      <c r="B1" s="430"/>
      <c r="C1" s="430"/>
      <c r="D1" s="430"/>
      <c r="E1" s="430"/>
      <c r="F1" s="430"/>
      <c r="G1" s="431"/>
    </row>
    <row r="2" spans="1:7" ht="19.5" customHeight="1" thickBot="1">
      <c r="A2" s="108" t="s">
        <v>3</v>
      </c>
      <c r="B2" s="32">
        <f>'1.1.'!A5</f>
        <v>0</v>
      </c>
      <c r="C2" s="422"/>
      <c r="D2" s="430"/>
      <c r="E2" s="430"/>
      <c r="F2" s="430"/>
      <c r="G2" s="431"/>
    </row>
    <row r="3" spans="1:7" ht="45.75" customHeight="1" thickBot="1">
      <c r="A3" s="414" t="s">
        <v>9998</v>
      </c>
      <c r="B3" s="432"/>
      <c r="C3" s="432"/>
      <c r="D3" s="432"/>
      <c r="E3" s="432"/>
      <c r="F3" s="432"/>
      <c r="G3" s="433"/>
    </row>
    <row r="4" spans="1:7" ht="90" customHeight="1">
      <c r="A4" s="97" t="s">
        <v>114</v>
      </c>
      <c r="B4" s="99" t="s">
        <v>139</v>
      </c>
      <c r="C4" s="265" t="s">
        <v>140</v>
      </c>
      <c r="D4" s="98" t="s">
        <v>9959</v>
      </c>
      <c r="E4" s="98" t="s">
        <v>9958</v>
      </c>
      <c r="F4" s="98" t="s">
        <v>9960</v>
      </c>
      <c r="G4" s="267" t="s">
        <v>9961</v>
      </c>
    </row>
    <row r="5" spans="1:7" ht="58.5" customHeight="1" thickBot="1">
      <c r="A5" s="132" t="s">
        <v>9983</v>
      </c>
      <c r="B5" s="102" t="s">
        <v>251</v>
      </c>
      <c r="C5" s="115" t="s">
        <v>9908</v>
      </c>
      <c r="D5" s="101" t="s">
        <v>4</v>
      </c>
      <c r="E5" s="101" t="s">
        <v>4</v>
      </c>
      <c r="F5" s="101" t="s">
        <v>4</v>
      </c>
      <c r="G5" s="231" t="s">
        <v>4</v>
      </c>
    </row>
    <row r="6" spans="1:7" ht="13.5" customHeight="1">
      <c r="A6" s="266"/>
      <c r="B6" s="266"/>
      <c r="C6" s="266"/>
      <c r="D6" s="175"/>
      <c r="E6" s="175"/>
      <c r="F6" s="175"/>
      <c r="G6" s="175"/>
    </row>
    <row r="7" spans="1:7">
      <c r="D7" s="170"/>
      <c r="E7" s="170"/>
      <c r="F7" s="170"/>
    </row>
    <row r="8" spans="1:7">
      <c r="D8" s="170"/>
      <c r="E8" s="170"/>
      <c r="F8" s="170"/>
    </row>
    <row r="9" spans="1:7">
      <c r="D9" s="170"/>
      <c r="E9" s="170"/>
      <c r="F9" s="170"/>
    </row>
    <row r="10" spans="1:7" ht="12.75" customHeight="1">
      <c r="D10" s="170"/>
      <c r="E10" s="170"/>
      <c r="F10" s="170"/>
    </row>
    <row r="11" spans="1:7">
      <c r="D11" s="170"/>
      <c r="E11" s="170"/>
      <c r="F11" s="170"/>
    </row>
    <row r="12" spans="1:7">
      <c r="D12" s="170"/>
      <c r="E12" s="170"/>
      <c r="F12" s="170"/>
    </row>
    <row r="13" spans="1:7">
      <c r="D13" s="170"/>
      <c r="E13" s="170"/>
      <c r="F13" s="170"/>
    </row>
    <row r="14" spans="1:7">
      <c r="D14" s="170"/>
      <c r="E14" s="170"/>
      <c r="F14" s="170"/>
    </row>
    <row r="15" spans="1:7">
      <c r="D15" s="170"/>
      <c r="E15" s="170"/>
      <c r="F15" s="170"/>
    </row>
    <row r="16" spans="1:7">
      <c r="D16" s="170"/>
      <c r="E16" s="170"/>
      <c r="F16" s="170"/>
    </row>
    <row r="17" spans="4:6">
      <c r="D17" s="170"/>
      <c r="E17" s="170"/>
      <c r="F17" s="170"/>
    </row>
    <row r="18" spans="4:6">
      <c r="D18" s="170"/>
      <c r="E18" s="170"/>
      <c r="F18" s="170"/>
    </row>
    <row r="19" spans="4:6">
      <c r="D19" s="170"/>
      <c r="E19" s="170"/>
      <c r="F19" s="170"/>
    </row>
    <row r="20" spans="4:6">
      <c r="D20" s="170"/>
      <c r="E20" s="170"/>
      <c r="F20" s="170"/>
    </row>
    <row r="21" spans="4:6">
      <c r="D21" s="170"/>
      <c r="E21" s="170"/>
      <c r="F21" s="170"/>
    </row>
    <row r="22" spans="4:6">
      <c r="D22" s="170"/>
      <c r="E22" s="170"/>
      <c r="F22" s="170"/>
    </row>
    <row r="23" spans="4:6">
      <c r="D23" s="170"/>
      <c r="E23" s="170"/>
      <c r="F23" s="170"/>
    </row>
    <row r="24" spans="4:6">
      <c r="D24" s="170"/>
      <c r="E24" s="170"/>
      <c r="F24" s="170"/>
    </row>
    <row r="25" spans="4:6">
      <c r="D25" s="170"/>
      <c r="E25" s="170"/>
      <c r="F25" s="170"/>
    </row>
    <row r="26" spans="4:6">
      <c r="D26" s="170"/>
      <c r="E26" s="170"/>
      <c r="F26" s="170"/>
    </row>
    <row r="27" spans="4:6">
      <c r="D27" s="170"/>
      <c r="E27" s="170"/>
      <c r="F27" s="170"/>
    </row>
    <row r="28" spans="4:6">
      <c r="D28" s="170"/>
      <c r="E28" s="170"/>
      <c r="F28" s="170"/>
    </row>
    <row r="29" spans="4:6">
      <c r="D29" s="170"/>
      <c r="E29" s="170"/>
      <c r="F29" s="170"/>
    </row>
    <row r="30" spans="4:6">
      <c r="D30" s="170"/>
      <c r="E30" s="170"/>
      <c r="F30" s="170"/>
    </row>
  </sheetData>
  <mergeCells count="3">
    <mergeCell ref="A1:G1"/>
    <mergeCell ref="C2:G2"/>
    <mergeCell ref="A3:G3"/>
  </mergeCells>
  <printOptions horizontalCentered="1"/>
  <pageMargins left="0.59055118110236227" right="0.59055118110236227" top="0.93500000000000005" bottom="0.98425196850393704" header="0.23622047244094491" footer="0.23622047244094491"/>
  <pageSetup paperSize="9" scale="75" fitToHeight="0" orientation="landscape" r:id="rId1"/>
  <headerFooter scaleWithDoc="0">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Munka33">
    <pageSetUpPr fitToPage="1"/>
  </sheetPr>
  <dimension ref="A1:I47"/>
  <sheetViews>
    <sheetView zoomScale="80" zoomScaleNormal="80" workbookViewId="0">
      <selection activeCell="F13" sqref="F13"/>
    </sheetView>
  </sheetViews>
  <sheetFormatPr defaultRowHeight="12.5"/>
  <cols>
    <col min="1" max="1" width="17.81640625" customWidth="1"/>
    <col min="2" max="2" width="17.7265625" customWidth="1"/>
    <col min="3" max="3" width="17" customWidth="1"/>
    <col min="4" max="4" width="14" customWidth="1"/>
    <col min="5" max="5" width="13.1796875" customWidth="1"/>
    <col min="6" max="6" width="15.7265625" customWidth="1"/>
    <col min="7" max="7" width="9.81640625" customWidth="1"/>
    <col min="8" max="8" width="26.81640625" customWidth="1"/>
    <col min="9" max="9" width="16.54296875" customWidth="1"/>
    <col min="10" max="10" width="19.1796875" customWidth="1"/>
    <col min="11" max="11" width="22.453125" customWidth="1"/>
    <col min="12" max="12" width="19.54296875" customWidth="1"/>
    <col min="256" max="256" width="16.7265625" customWidth="1"/>
    <col min="257" max="259" width="13.26953125" customWidth="1"/>
    <col min="260" max="260" width="18" customWidth="1"/>
    <col min="261" max="262" width="13.26953125" customWidth="1"/>
    <col min="263" max="265" width="14" customWidth="1"/>
    <col min="512" max="512" width="16.7265625" customWidth="1"/>
    <col min="513" max="515" width="13.26953125" customWidth="1"/>
    <col min="516" max="516" width="18" customWidth="1"/>
    <col min="517" max="518" width="13.26953125" customWidth="1"/>
    <col min="519" max="521" width="14" customWidth="1"/>
    <col min="768" max="768" width="16.7265625" customWidth="1"/>
    <col min="769" max="771" width="13.26953125" customWidth="1"/>
    <col min="772" max="772" width="18" customWidth="1"/>
    <col min="773" max="774" width="13.26953125" customWidth="1"/>
    <col min="775" max="777" width="14" customWidth="1"/>
    <col min="1024" max="1024" width="16.7265625" customWidth="1"/>
    <col min="1025" max="1027" width="13.26953125" customWidth="1"/>
    <col min="1028" max="1028" width="18" customWidth="1"/>
    <col min="1029" max="1030" width="13.26953125" customWidth="1"/>
    <col min="1031" max="1033" width="14" customWidth="1"/>
    <col min="1280" max="1280" width="16.7265625" customWidth="1"/>
    <col min="1281" max="1283" width="13.26953125" customWidth="1"/>
    <col min="1284" max="1284" width="18" customWidth="1"/>
    <col min="1285" max="1286" width="13.26953125" customWidth="1"/>
    <col min="1287" max="1289" width="14" customWidth="1"/>
    <col min="1536" max="1536" width="16.7265625" customWidth="1"/>
    <col min="1537" max="1539" width="13.26953125" customWidth="1"/>
    <col min="1540" max="1540" width="18" customWidth="1"/>
    <col min="1541" max="1542" width="13.26953125" customWidth="1"/>
    <col min="1543" max="1545" width="14" customWidth="1"/>
    <col min="1792" max="1792" width="16.7265625" customWidth="1"/>
    <col min="1793" max="1795" width="13.26953125" customWidth="1"/>
    <col min="1796" max="1796" width="18" customWidth="1"/>
    <col min="1797" max="1798" width="13.26953125" customWidth="1"/>
    <col min="1799" max="1801" width="14" customWidth="1"/>
    <col min="2048" max="2048" width="16.7265625" customWidth="1"/>
    <col min="2049" max="2051" width="13.26953125" customWidth="1"/>
    <col min="2052" max="2052" width="18" customWidth="1"/>
    <col min="2053" max="2054" width="13.26953125" customWidth="1"/>
    <col min="2055" max="2057" width="14" customWidth="1"/>
    <col min="2304" max="2304" width="16.7265625" customWidth="1"/>
    <col min="2305" max="2307" width="13.26953125" customWidth="1"/>
    <col min="2308" max="2308" width="18" customWidth="1"/>
    <col min="2309" max="2310" width="13.26953125" customWidth="1"/>
    <col min="2311" max="2313" width="14" customWidth="1"/>
    <col min="2560" max="2560" width="16.7265625" customWidth="1"/>
    <col min="2561" max="2563" width="13.26953125" customWidth="1"/>
    <col min="2564" max="2564" width="18" customWidth="1"/>
    <col min="2565" max="2566" width="13.26953125" customWidth="1"/>
    <col min="2567" max="2569" width="14" customWidth="1"/>
    <col min="2816" max="2816" width="16.7265625" customWidth="1"/>
    <col min="2817" max="2819" width="13.26953125" customWidth="1"/>
    <col min="2820" max="2820" width="18" customWidth="1"/>
    <col min="2821" max="2822" width="13.26953125" customWidth="1"/>
    <col min="2823" max="2825" width="14" customWidth="1"/>
    <col min="3072" max="3072" width="16.7265625" customWidth="1"/>
    <col min="3073" max="3075" width="13.26953125" customWidth="1"/>
    <col min="3076" max="3076" width="18" customWidth="1"/>
    <col min="3077" max="3078" width="13.26953125" customWidth="1"/>
    <col min="3079" max="3081" width="14" customWidth="1"/>
    <col min="3328" max="3328" width="16.7265625" customWidth="1"/>
    <col min="3329" max="3331" width="13.26953125" customWidth="1"/>
    <col min="3332" max="3332" width="18" customWidth="1"/>
    <col min="3333" max="3334" width="13.26953125" customWidth="1"/>
    <col min="3335" max="3337" width="14" customWidth="1"/>
    <col min="3584" max="3584" width="16.7265625" customWidth="1"/>
    <col min="3585" max="3587" width="13.26953125" customWidth="1"/>
    <col min="3588" max="3588" width="18" customWidth="1"/>
    <col min="3589" max="3590" width="13.26953125" customWidth="1"/>
    <col min="3591" max="3593" width="14" customWidth="1"/>
    <col min="3840" max="3840" width="16.7265625" customWidth="1"/>
    <col min="3841" max="3843" width="13.26953125" customWidth="1"/>
    <col min="3844" max="3844" width="18" customWidth="1"/>
    <col min="3845" max="3846" width="13.26953125" customWidth="1"/>
    <col min="3847" max="3849" width="14" customWidth="1"/>
    <col min="4096" max="4096" width="16.7265625" customWidth="1"/>
    <col min="4097" max="4099" width="13.26953125" customWidth="1"/>
    <col min="4100" max="4100" width="18" customWidth="1"/>
    <col min="4101" max="4102" width="13.26953125" customWidth="1"/>
    <col min="4103" max="4105" width="14" customWidth="1"/>
    <col min="4352" max="4352" width="16.7265625" customWidth="1"/>
    <col min="4353" max="4355" width="13.26953125" customWidth="1"/>
    <col min="4356" max="4356" width="18" customWidth="1"/>
    <col min="4357" max="4358" width="13.26953125" customWidth="1"/>
    <col min="4359" max="4361" width="14" customWidth="1"/>
    <col min="4608" max="4608" width="16.7265625" customWidth="1"/>
    <col min="4609" max="4611" width="13.26953125" customWidth="1"/>
    <col min="4612" max="4612" width="18" customWidth="1"/>
    <col min="4613" max="4614" width="13.26953125" customWidth="1"/>
    <col min="4615" max="4617" width="14" customWidth="1"/>
    <col min="4864" max="4864" width="16.7265625" customWidth="1"/>
    <col min="4865" max="4867" width="13.26953125" customWidth="1"/>
    <col min="4868" max="4868" width="18" customWidth="1"/>
    <col min="4869" max="4870" width="13.26953125" customWidth="1"/>
    <col min="4871" max="4873" width="14" customWidth="1"/>
    <col min="5120" max="5120" width="16.7265625" customWidth="1"/>
    <col min="5121" max="5123" width="13.26953125" customWidth="1"/>
    <col min="5124" max="5124" width="18" customWidth="1"/>
    <col min="5125" max="5126" width="13.26953125" customWidth="1"/>
    <col min="5127" max="5129" width="14" customWidth="1"/>
    <col min="5376" max="5376" width="16.7265625" customWidth="1"/>
    <col min="5377" max="5379" width="13.26953125" customWidth="1"/>
    <col min="5380" max="5380" width="18" customWidth="1"/>
    <col min="5381" max="5382" width="13.26953125" customWidth="1"/>
    <col min="5383" max="5385" width="14" customWidth="1"/>
    <col min="5632" max="5632" width="16.7265625" customWidth="1"/>
    <col min="5633" max="5635" width="13.26953125" customWidth="1"/>
    <col min="5636" max="5636" width="18" customWidth="1"/>
    <col min="5637" max="5638" width="13.26953125" customWidth="1"/>
    <col min="5639" max="5641" width="14" customWidth="1"/>
    <col min="5888" max="5888" width="16.7265625" customWidth="1"/>
    <col min="5889" max="5891" width="13.26953125" customWidth="1"/>
    <col min="5892" max="5892" width="18" customWidth="1"/>
    <col min="5893" max="5894" width="13.26953125" customWidth="1"/>
    <col min="5895" max="5897" width="14" customWidth="1"/>
    <col min="6144" max="6144" width="16.7265625" customWidth="1"/>
    <col min="6145" max="6147" width="13.26953125" customWidth="1"/>
    <col min="6148" max="6148" width="18" customWidth="1"/>
    <col min="6149" max="6150" width="13.26953125" customWidth="1"/>
    <col min="6151" max="6153" width="14" customWidth="1"/>
    <col min="6400" max="6400" width="16.7265625" customWidth="1"/>
    <col min="6401" max="6403" width="13.26953125" customWidth="1"/>
    <col min="6404" max="6404" width="18" customWidth="1"/>
    <col min="6405" max="6406" width="13.26953125" customWidth="1"/>
    <col min="6407" max="6409" width="14" customWidth="1"/>
    <col min="6656" max="6656" width="16.7265625" customWidth="1"/>
    <col min="6657" max="6659" width="13.26953125" customWidth="1"/>
    <col min="6660" max="6660" width="18" customWidth="1"/>
    <col min="6661" max="6662" width="13.26953125" customWidth="1"/>
    <col min="6663" max="6665" width="14" customWidth="1"/>
    <col min="6912" max="6912" width="16.7265625" customWidth="1"/>
    <col min="6913" max="6915" width="13.26953125" customWidth="1"/>
    <col min="6916" max="6916" width="18" customWidth="1"/>
    <col min="6917" max="6918" width="13.26953125" customWidth="1"/>
    <col min="6919" max="6921" width="14" customWidth="1"/>
    <col min="7168" max="7168" width="16.7265625" customWidth="1"/>
    <col min="7169" max="7171" width="13.26953125" customWidth="1"/>
    <col min="7172" max="7172" width="18" customWidth="1"/>
    <col min="7173" max="7174" width="13.26953125" customWidth="1"/>
    <col min="7175" max="7177" width="14" customWidth="1"/>
    <col min="7424" max="7424" width="16.7265625" customWidth="1"/>
    <col min="7425" max="7427" width="13.26953125" customWidth="1"/>
    <col min="7428" max="7428" width="18" customWidth="1"/>
    <col min="7429" max="7430" width="13.26953125" customWidth="1"/>
    <col min="7431" max="7433" width="14" customWidth="1"/>
    <col min="7680" max="7680" width="16.7265625" customWidth="1"/>
    <col min="7681" max="7683" width="13.26953125" customWidth="1"/>
    <col min="7684" max="7684" width="18" customWidth="1"/>
    <col min="7685" max="7686" width="13.26953125" customWidth="1"/>
    <col min="7687" max="7689" width="14" customWidth="1"/>
    <col min="7936" max="7936" width="16.7265625" customWidth="1"/>
    <col min="7937" max="7939" width="13.26953125" customWidth="1"/>
    <col min="7940" max="7940" width="18" customWidth="1"/>
    <col min="7941" max="7942" width="13.26953125" customWidth="1"/>
    <col min="7943" max="7945" width="14" customWidth="1"/>
    <col min="8192" max="8192" width="16.7265625" customWidth="1"/>
    <col min="8193" max="8195" width="13.26953125" customWidth="1"/>
    <col min="8196" max="8196" width="18" customWidth="1"/>
    <col min="8197" max="8198" width="13.26953125" customWidth="1"/>
    <col min="8199" max="8201" width="14" customWidth="1"/>
    <col min="8448" max="8448" width="16.7265625" customWidth="1"/>
    <col min="8449" max="8451" width="13.26953125" customWidth="1"/>
    <col min="8452" max="8452" width="18" customWidth="1"/>
    <col min="8453" max="8454" width="13.26953125" customWidth="1"/>
    <col min="8455" max="8457" width="14" customWidth="1"/>
    <col min="8704" max="8704" width="16.7265625" customWidth="1"/>
    <col min="8705" max="8707" width="13.26953125" customWidth="1"/>
    <col min="8708" max="8708" width="18" customWidth="1"/>
    <col min="8709" max="8710" width="13.26953125" customWidth="1"/>
    <col min="8711" max="8713" width="14" customWidth="1"/>
    <col min="8960" max="8960" width="16.7265625" customWidth="1"/>
    <col min="8961" max="8963" width="13.26953125" customWidth="1"/>
    <col min="8964" max="8964" width="18" customWidth="1"/>
    <col min="8965" max="8966" width="13.26953125" customWidth="1"/>
    <col min="8967" max="8969" width="14" customWidth="1"/>
    <col min="9216" max="9216" width="16.7265625" customWidth="1"/>
    <col min="9217" max="9219" width="13.26953125" customWidth="1"/>
    <col min="9220" max="9220" width="18" customWidth="1"/>
    <col min="9221" max="9222" width="13.26953125" customWidth="1"/>
    <col min="9223" max="9225" width="14" customWidth="1"/>
    <col min="9472" max="9472" width="16.7265625" customWidth="1"/>
    <col min="9473" max="9475" width="13.26953125" customWidth="1"/>
    <col min="9476" max="9476" width="18" customWidth="1"/>
    <col min="9477" max="9478" width="13.26953125" customWidth="1"/>
    <col min="9479" max="9481" width="14" customWidth="1"/>
    <col min="9728" max="9728" width="16.7265625" customWidth="1"/>
    <col min="9729" max="9731" width="13.26953125" customWidth="1"/>
    <col min="9732" max="9732" width="18" customWidth="1"/>
    <col min="9733" max="9734" width="13.26953125" customWidth="1"/>
    <col min="9735" max="9737" width="14" customWidth="1"/>
    <col min="9984" max="9984" width="16.7265625" customWidth="1"/>
    <col min="9985" max="9987" width="13.26953125" customWidth="1"/>
    <col min="9988" max="9988" width="18" customWidth="1"/>
    <col min="9989" max="9990" width="13.26953125" customWidth="1"/>
    <col min="9991" max="9993" width="14" customWidth="1"/>
    <col min="10240" max="10240" width="16.7265625" customWidth="1"/>
    <col min="10241" max="10243" width="13.26953125" customWidth="1"/>
    <col min="10244" max="10244" width="18" customWidth="1"/>
    <col min="10245" max="10246" width="13.26953125" customWidth="1"/>
    <col min="10247" max="10249" width="14" customWidth="1"/>
    <col min="10496" max="10496" width="16.7265625" customWidth="1"/>
    <col min="10497" max="10499" width="13.26953125" customWidth="1"/>
    <col min="10500" max="10500" width="18" customWidth="1"/>
    <col min="10501" max="10502" width="13.26953125" customWidth="1"/>
    <col min="10503" max="10505" width="14" customWidth="1"/>
    <col min="10752" max="10752" width="16.7265625" customWidth="1"/>
    <col min="10753" max="10755" width="13.26953125" customWidth="1"/>
    <col min="10756" max="10756" width="18" customWidth="1"/>
    <col min="10757" max="10758" width="13.26953125" customWidth="1"/>
    <col min="10759" max="10761" width="14" customWidth="1"/>
    <col min="11008" max="11008" width="16.7265625" customWidth="1"/>
    <col min="11009" max="11011" width="13.26953125" customWidth="1"/>
    <col min="11012" max="11012" width="18" customWidth="1"/>
    <col min="11013" max="11014" width="13.26953125" customWidth="1"/>
    <col min="11015" max="11017" width="14" customWidth="1"/>
    <col min="11264" max="11264" width="16.7265625" customWidth="1"/>
    <col min="11265" max="11267" width="13.26953125" customWidth="1"/>
    <col min="11268" max="11268" width="18" customWidth="1"/>
    <col min="11269" max="11270" width="13.26953125" customWidth="1"/>
    <col min="11271" max="11273" width="14" customWidth="1"/>
    <col min="11520" max="11520" width="16.7265625" customWidth="1"/>
    <col min="11521" max="11523" width="13.26953125" customWidth="1"/>
    <col min="11524" max="11524" width="18" customWidth="1"/>
    <col min="11525" max="11526" width="13.26953125" customWidth="1"/>
    <col min="11527" max="11529" width="14" customWidth="1"/>
    <col min="11776" max="11776" width="16.7265625" customWidth="1"/>
    <col min="11777" max="11779" width="13.26953125" customWidth="1"/>
    <col min="11780" max="11780" width="18" customWidth="1"/>
    <col min="11781" max="11782" width="13.26953125" customWidth="1"/>
    <col min="11783" max="11785" width="14" customWidth="1"/>
    <col min="12032" max="12032" width="16.7265625" customWidth="1"/>
    <col min="12033" max="12035" width="13.26953125" customWidth="1"/>
    <col min="12036" max="12036" width="18" customWidth="1"/>
    <col min="12037" max="12038" width="13.26953125" customWidth="1"/>
    <col min="12039" max="12041" width="14" customWidth="1"/>
    <col min="12288" max="12288" width="16.7265625" customWidth="1"/>
    <col min="12289" max="12291" width="13.26953125" customWidth="1"/>
    <col min="12292" max="12292" width="18" customWidth="1"/>
    <col min="12293" max="12294" width="13.26953125" customWidth="1"/>
    <col min="12295" max="12297" width="14" customWidth="1"/>
    <col min="12544" max="12544" width="16.7265625" customWidth="1"/>
    <col min="12545" max="12547" width="13.26953125" customWidth="1"/>
    <col min="12548" max="12548" width="18" customWidth="1"/>
    <col min="12549" max="12550" width="13.26953125" customWidth="1"/>
    <col min="12551" max="12553" width="14" customWidth="1"/>
    <col min="12800" max="12800" width="16.7265625" customWidth="1"/>
    <col min="12801" max="12803" width="13.26953125" customWidth="1"/>
    <col min="12804" max="12804" width="18" customWidth="1"/>
    <col min="12805" max="12806" width="13.26953125" customWidth="1"/>
    <col min="12807" max="12809" width="14" customWidth="1"/>
    <col min="13056" max="13056" width="16.7265625" customWidth="1"/>
    <col min="13057" max="13059" width="13.26953125" customWidth="1"/>
    <col min="13060" max="13060" width="18" customWidth="1"/>
    <col min="13061" max="13062" width="13.26953125" customWidth="1"/>
    <col min="13063" max="13065" width="14" customWidth="1"/>
    <col min="13312" max="13312" width="16.7265625" customWidth="1"/>
    <col min="13313" max="13315" width="13.26953125" customWidth="1"/>
    <col min="13316" max="13316" width="18" customWidth="1"/>
    <col min="13317" max="13318" width="13.26953125" customWidth="1"/>
    <col min="13319" max="13321" width="14" customWidth="1"/>
    <col min="13568" max="13568" width="16.7265625" customWidth="1"/>
    <col min="13569" max="13571" width="13.26953125" customWidth="1"/>
    <col min="13572" max="13572" width="18" customWidth="1"/>
    <col min="13573" max="13574" width="13.26953125" customWidth="1"/>
    <col min="13575" max="13577" width="14" customWidth="1"/>
    <col min="13824" max="13824" width="16.7265625" customWidth="1"/>
    <col min="13825" max="13827" width="13.26953125" customWidth="1"/>
    <col min="13828" max="13828" width="18" customWidth="1"/>
    <col min="13829" max="13830" width="13.26953125" customWidth="1"/>
    <col min="13831" max="13833" width="14" customWidth="1"/>
    <col min="14080" max="14080" width="16.7265625" customWidth="1"/>
    <col min="14081" max="14083" width="13.26953125" customWidth="1"/>
    <col min="14084" max="14084" width="18" customWidth="1"/>
    <col min="14085" max="14086" width="13.26953125" customWidth="1"/>
    <col min="14087" max="14089" width="14" customWidth="1"/>
    <col min="14336" max="14336" width="16.7265625" customWidth="1"/>
    <col min="14337" max="14339" width="13.26953125" customWidth="1"/>
    <col min="14340" max="14340" width="18" customWidth="1"/>
    <col min="14341" max="14342" width="13.26953125" customWidth="1"/>
    <col min="14343" max="14345" width="14" customWidth="1"/>
    <col min="14592" max="14592" width="16.7265625" customWidth="1"/>
    <col min="14593" max="14595" width="13.26953125" customWidth="1"/>
    <col min="14596" max="14596" width="18" customWidth="1"/>
    <col min="14597" max="14598" width="13.26953125" customWidth="1"/>
    <col min="14599" max="14601" width="14" customWidth="1"/>
    <col min="14848" max="14848" width="16.7265625" customWidth="1"/>
    <col min="14849" max="14851" width="13.26953125" customWidth="1"/>
    <col min="14852" max="14852" width="18" customWidth="1"/>
    <col min="14853" max="14854" width="13.26953125" customWidth="1"/>
    <col min="14855" max="14857" width="14" customWidth="1"/>
    <col min="15104" max="15104" width="16.7265625" customWidth="1"/>
    <col min="15105" max="15107" width="13.26953125" customWidth="1"/>
    <col min="15108" max="15108" width="18" customWidth="1"/>
    <col min="15109" max="15110" width="13.26953125" customWidth="1"/>
    <col min="15111" max="15113" width="14" customWidth="1"/>
    <col min="15360" max="15360" width="16.7265625" customWidth="1"/>
    <col min="15361" max="15363" width="13.26953125" customWidth="1"/>
    <col min="15364" max="15364" width="18" customWidth="1"/>
    <col min="15365" max="15366" width="13.26953125" customWidth="1"/>
    <col min="15367" max="15369" width="14" customWidth="1"/>
    <col min="15616" max="15616" width="16.7265625" customWidth="1"/>
    <col min="15617" max="15619" width="13.26953125" customWidth="1"/>
    <col min="15620" max="15620" width="18" customWidth="1"/>
    <col min="15621" max="15622" width="13.26953125" customWidth="1"/>
    <col min="15623" max="15625" width="14" customWidth="1"/>
    <col min="15872" max="15872" width="16.7265625" customWidth="1"/>
    <col min="15873" max="15875" width="13.26953125" customWidth="1"/>
    <col min="15876" max="15876" width="18" customWidth="1"/>
    <col min="15877" max="15878" width="13.26953125" customWidth="1"/>
    <col min="15879" max="15881" width="14" customWidth="1"/>
    <col min="16128" max="16128" width="16.7265625" customWidth="1"/>
    <col min="16129" max="16131" width="13.26953125" customWidth="1"/>
    <col min="16132" max="16132" width="18" customWidth="1"/>
    <col min="16133" max="16134" width="13.26953125" customWidth="1"/>
    <col min="16135" max="16137" width="14" customWidth="1"/>
  </cols>
  <sheetData>
    <row r="1" spans="1:9" ht="21.75" customHeight="1" thickBot="1">
      <c r="A1" s="382" t="s">
        <v>252</v>
      </c>
      <c r="B1" s="405"/>
      <c r="C1" s="405"/>
      <c r="D1" s="405"/>
      <c r="E1" s="405"/>
      <c r="F1" s="405"/>
      <c r="G1" s="405"/>
      <c r="H1" s="405"/>
      <c r="I1" s="406"/>
    </row>
    <row r="2" spans="1:9" ht="18.75" customHeight="1" thickBot="1">
      <c r="A2" s="109" t="s">
        <v>3</v>
      </c>
      <c r="B2" s="33">
        <f>'1.1.'!A5</f>
        <v>0</v>
      </c>
      <c r="C2" s="422"/>
      <c r="D2" s="436"/>
      <c r="E2" s="436"/>
      <c r="F2" s="436"/>
      <c r="G2" s="436"/>
      <c r="H2" s="436"/>
      <c r="I2" s="437"/>
    </row>
    <row r="3" spans="1:9" ht="52.5" customHeight="1" thickBot="1">
      <c r="A3" s="385" t="s">
        <v>9999</v>
      </c>
      <c r="B3" s="434"/>
      <c r="C3" s="434"/>
      <c r="D3" s="434"/>
      <c r="E3" s="434"/>
      <c r="F3" s="434"/>
      <c r="G3" s="434"/>
      <c r="H3" s="434"/>
      <c r="I3" s="435"/>
    </row>
    <row r="4" spans="1:9" ht="60.75" customHeight="1">
      <c r="A4" s="99" t="s">
        <v>254</v>
      </c>
      <c r="B4" s="99" t="s">
        <v>190</v>
      </c>
      <c r="C4" s="99" t="s">
        <v>191</v>
      </c>
      <c r="D4" s="99" t="s">
        <v>116</v>
      </c>
      <c r="E4" s="99" t="s">
        <v>189</v>
      </c>
      <c r="F4" s="99" t="s">
        <v>10</v>
      </c>
      <c r="G4" s="99" t="s">
        <v>38</v>
      </c>
      <c r="H4" s="99" t="s">
        <v>140</v>
      </c>
      <c r="I4" s="104" t="s">
        <v>9951</v>
      </c>
    </row>
    <row r="5" spans="1:9" ht="77.25" customHeight="1" thickBot="1">
      <c r="A5" s="102" t="s">
        <v>326</v>
      </c>
      <c r="B5" s="102"/>
      <c r="C5" s="102"/>
      <c r="D5" s="102" t="s">
        <v>159</v>
      </c>
      <c r="E5" s="102" t="s">
        <v>159</v>
      </c>
      <c r="F5" s="102"/>
      <c r="G5" s="102"/>
      <c r="H5" s="102" t="s">
        <v>9909</v>
      </c>
      <c r="I5" s="105" t="s">
        <v>4</v>
      </c>
    </row>
    <row r="6" spans="1:9" s="8" customFormat="1" ht="13.5" customHeight="1">
      <c r="A6" s="248"/>
      <c r="B6" s="248"/>
      <c r="C6" s="248"/>
      <c r="D6" s="248"/>
      <c r="E6" s="248"/>
      <c r="F6" s="248"/>
      <c r="G6" s="248"/>
      <c r="H6" s="248"/>
      <c r="I6" s="257"/>
    </row>
    <row r="7" spans="1:9">
      <c r="I7" s="170"/>
    </row>
    <row r="8" spans="1:9">
      <c r="I8" s="170"/>
    </row>
    <row r="9" spans="1:9">
      <c r="I9" s="170"/>
    </row>
    <row r="10" spans="1:9" ht="12.75" customHeight="1">
      <c r="I10" s="170"/>
    </row>
    <row r="11" spans="1:9">
      <c r="I11" s="170"/>
    </row>
    <row r="12" spans="1:9">
      <c r="I12" s="170"/>
    </row>
    <row r="13" spans="1:9">
      <c r="I13" s="170"/>
    </row>
    <row r="14" spans="1:9">
      <c r="I14" s="170"/>
    </row>
    <row r="15" spans="1:9">
      <c r="I15" s="170"/>
    </row>
    <row r="16" spans="1:9">
      <c r="I16" s="170"/>
    </row>
    <row r="17" spans="9:9">
      <c r="I17" s="170"/>
    </row>
    <row r="18" spans="9:9">
      <c r="I18" s="170"/>
    </row>
    <row r="19" spans="9:9">
      <c r="I19" s="170"/>
    </row>
    <row r="20" spans="9:9">
      <c r="I20" s="170"/>
    </row>
    <row r="21" spans="9:9">
      <c r="I21" s="170"/>
    </row>
    <row r="22" spans="9:9">
      <c r="I22" s="170"/>
    </row>
    <row r="23" spans="9:9">
      <c r="I23" s="170"/>
    </row>
    <row r="24" spans="9:9">
      <c r="I24" s="170"/>
    </row>
    <row r="25" spans="9:9">
      <c r="I25" s="170"/>
    </row>
    <row r="26" spans="9:9">
      <c r="I26" s="170"/>
    </row>
    <row r="27" spans="9:9">
      <c r="I27" s="170"/>
    </row>
    <row r="28" spans="9:9">
      <c r="I28" s="170"/>
    </row>
    <row r="29" spans="9:9">
      <c r="I29" s="170"/>
    </row>
    <row r="30" spans="9:9">
      <c r="I30" s="170"/>
    </row>
    <row r="31" spans="9:9">
      <c r="I31" s="170"/>
    </row>
    <row r="32" spans="9:9">
      <c r="I32" s="170"/>
    </row>
    <row r="33" spans="9:9">
      <c r="I33" s="170"/>
    </row>
    <row r="34" spans="9:9">
      <c r="I34" s="170"/>
    </row>
    <row r="35" spans="9:9">
      <c r="I35" s="170"/>
    </row>
    <row r="36" spans="9:9">
      <c r="I36" s="170"/>
    </row>
    <row r="37" spans="9:9">
      <c r="I37" s="170"/>
    </row>
    <row r="38" spans="9:9">
      <c r="I38" s="170"/>
    </row>
    <row r="39" spans="9:9">
      <c r="I39" s="170"/>
    </row>
    <row r="40" spans="9:9">
      <c r="I40" s="170"/>
    </row>
    <row r="41" spans="9:9">
      <c r="I41" s="170"/>
    </row>
    <row r="42" spans="9:9">
      <c r="I42" s="170"/>
    </row>
    <row r="43" spans="9:9">
      <c r="I43" s="170"/>
    </row>
    <row r="44" spans="9:9">
      <c r="I44" s="170"/>
    </row>
    <row r="45" spans="9:9">
      <c r="I45" s="170"/>
    </row>
    <row r="46" spans="9:9">
      <c r="I46" s="170"/>
    </row>
    <row r="47" spans="9:9">
      <c r="I47" s="170"/>
    </row>
  </sheetData>
  <mergeCells count="3">
    <mergeCell ref="A1:I1"/>
    <mergeCell ref="A3:I3"/>
    <mergeCell ref="C2:I2"/>
  </mergeCells>
  <printOptions horizontalCentered="1"/>
  <pageMargins left="0.59055118110236227" right="0.59055118110236227" top="0.93500000000000005" bottom="0.98425196850393704" header="0.23622047244094491" footer="0.23622047244094491"/>
  <pageSetup paperSize="9" scale="92" fitToHeight="0" orientation="landscape" r:id="rId1"/>
  <headerFooter scaleWithDoc="0">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O26"/>
  <sheetViews>
    <sheetView showRowColHeaders="0" tabSelected="1" zoomScale="60" zoomScaleNormal="60" workbookViewId="0">
      <selection activeCell="C7" sqref="C7"/>
    </sheetView>
  </sheetViews>
  <sheetFormatPr defaultColWidth="9.1796875" defaultRowHeight="14.5"/>
  <cols>
    <col min="1" max="1" width="19.7265625" style="37" customWidth="1"/>
    <col min="2" max="2" width="28.453125" style="37" customWidth="1"/>
    <col min="3" max="3" width="136.26953125" style="37" customWidth="1"/>
    <col min="4" max="4" width="24.81640625" style="37" customWidth="1"/>
    <col min="5" max="5" width="26.26953125" style="38" customWidth="1"/>
    <col min="6" max="6" width="27.81640625" style="37" customWidth="1"/>
    <col min="7" max="7" width="27" style="182" hidden="1" customWidth="1"/>
    <col min="8" max="8" width="29" style="83" hidden="1" customWidth="1"/>
    <col min="9" max="9" width="28.54296875" style="83" hidden="1" customWidth="1"/>
    <col min="10" max="10" width="19.90625" style="83" hidden="1" customWidth="1"/>
    <col min="11" max="11" width="11.1796875" style="83" customWidth="1"/>
    <col min="12" max="12" width="9.54296875" style="37" customWidth="1"/>
    <col min="13" max="16384" width="9.1796875" style="37"/>
  </cols>
  <sheetData>
    <row r="1" spans="1:15" ht="18.5" thickBot="1">
      <c r="A1" s="365" t="s">
        <v>87</v>
      </c>
      <c r="B1" s="366"/>
      <c r="C1" s="366"/>
      <c r="D1" s="366"/>
      <c r="E1" s="366"/>
      <c r="F1" s="367"/>
      <c r="G1" s="180"/>
    </row>
    <row r="2" spans="1:15" ht="15" thickBot="1">
      <c r="A2" s="96" t="s">
        <v>3</v>
      </c>
      <c r="B2" s="95">
        <f>'1.1.'!A5</f>
        <v>0</v>
      </c>
      <c r="C2" s="368"/>
      <c r="D2" s="369"/>
      <c r="E2" s="369"/>
      <c r="F2" s="370"/>
      <c r="G2" s="180"/>
    </row>
    <row r="3" spans="1:15" ht="57" customHeight="1" thickBot="1">
      <c r="A3" s="371" t="s">
        <v>10009</v>
      </c>
      <c r="B3" s="372"/>
      <c r="C3" s="372"/>
      <c r="D3" s="372"/>
      <c r="E3" s="372"/>
      <c r="F3" s="373"/>
      <c r="G3" s="180"/>
      <c r="L3" s="279"/>
    </row>
    <row r="4" spans="1:15" ht="33.75" customHeight="1">
      <c r="A4" s="374" t="s">
        <v>9982</v>
      </c>
      <c r="B4" s="375"/>
      <c r="C4" s="375"/>
      <c r="D4" s="378" t="s">
        <v>282</v>
      </c>
      <c r="E4" s="380" t="s">
        <v>263</v>
      </c>
      <c r="F4" s="381"/>
      <c r="G4" s="180"/>
    </row>
    <row r="5" spans="1:15" ht="129.75" customHeight="1" thickBot="1">
      <c r="A5" s="376"/>
      <c r="B5" s="377"/>
      <c r="C5" s="377"/>
      <c r="D5" s="379"/>
      <c r="E5" s="260" t="s">
        <v>9947</v>
      </c>
      <c r="F5" s="261" t="s">
        <v>9948</v>
      </c>
      <c r="G5" s="180"/>
      <c r="I5" s="179"/>
      <c r="K5"/>
      <c r="O5" s="187"/>
    </row>
    <row r="6" spans="1:15" ht="19.5" customHeight="1" thickBot="1">
      <c r="A6" s="342" t="s">
        <v>281</v>
      </c>
      <c r="B6" s="343"/>
      <c r="C6" s="343"/>
      <c r="D6" s="343"/>
      <c r="E6" s="343"/>
      <c r="F6" s="344"/>
      <c r="G6" s="180"/>
      <c r="H6" s="286"/>
      <c r="I6" s="286"/>
    </row>
    <row r="7" spans="1:15" ht="97.5" customHeight="1" thickBot="1">
      <c r="A7" s="356" t="s">
        <v>9861</v>
      </c>
      <c r="B7" s="357"/>
      <c r="C7" s="199" t="s">
        <v>9860</v>
      </c>
      <c r="D7" s="296" t="s">
        <v>289</v>
      </c>
      <c r="E7" s="297"/>
      <c r="F7" s="298"/>
      <c r="G7" s="184" t="str">
        <f>IF(D7="igen ez az üzleti titkot tartalmazó (teljesen kitöltött) változat","Figyelem! Titokmentes változatot is ki kell töltenie!",IF(D7="igen, ez a titokmentes változat","Titkos verziót is készítenie kell!",""))</f>
        <v/>
      </c>
      <c r="H7" s="84"/>
      <c r="I7" s="286"/>
      <c r="J7" s="85">
        <f>IF(D7="igen ez az üzleti titkot tartalmazó (teljesen kitöltött) változat",1,IF(D7="igen, ez a titokmenzes változat",1,0))</f>
        <v>0</v>
      </c>
    </row>
    <row r="8" spans="1:15" s="39" customFormat="1" ht="50.25" customHeight="1">
      <c r="A8" s="345" t="s">
        <v>232</v>
      </c>
      <c r="B8" s="346"/>
      <c r="C8" s="262" t="s">
        <v>10005</v>
      </c>
      <c r="D8" s="315"/>
      <c r="E8" s="293" t="s">
        <v>9868</v>
      </c>
      <c r="F8" s="294"/>
      <c r="G8" s="181" t="str">
        <f>IF(AND(D$8="Igen",D$9="Igen"),"Hibás! Mindkét válasz nem lehet [igen] a D8 és a D9 cellában!",IF(AND(D$8="", '1.1.'!A$5&lt;&gt;""),"'D8' nem lehet üres!",""))</f>
        <v/>
      </c>
      <c r="H8" s="84" t="str">
        <f>CONCATENATE(E8,", ")</f>
        <v xml:space="preserve">2.1.a., 2.2., 2.4., 2.5., </v>
      </c>
      <c r="I8" s="287" t="str">
        <f>IF(D8="igen",H8,"")</f>
        <v/>
      </c>
      <c r="J8" s="85">
        <f t="shared" ref="J8:J21" si="0">IF(D8="igen",1,0)</f>
        <v>0</v>
      </c>
      <c r="L8" s="82"/>
    </row>
    <row r="9" spans="1:15" s="39" customFormat="1" ht="51" customHeight="1">
      <c r="A9" s="345"/>
      <c r="B9" s="346"/>
      <c r="C9" s="263" t="s">
        <v>10006</v>
      </c>
      <c r="D9" s="316"/>
      <c r="E9" s="299"/>
      <c r="F9" s="300" t="s">
        <v>264</v>
      </c>
      <c r="G9" s="181" t="str">
        <f>IF(AND(D$8="Igen",D$9="Igen"),"Hibás! Mindkét válasz nem lehet [igen] a D8 és a D9 cellában!",IF(AND(D$9="", '1.1.'!A$5&lt;&gt;""),"'D9' nem lehet üres!",""))</f>
        <v/>
      </c>
      <c r="H9" s="84" t="str">
        <f>CONCATENATE(F9,", ")</f>
        <v xml:space="preserve">2.1.b1., 2.1.b2., </v>
      </c>
      <c r="I9" s="287" t="str">
        <f>IF(D9="igen",H9,"")</f>
        <v/>
      </c>
      <c r="J9" s="85">
        <f t="shared" si="0"/>
        <v>0</v>
      </c>
      <c r="K9" s="85"/>
    </row>
    <row r="10" spans="1:15" s="39" customFormat="1" ht="31.5" customHeight="1" thickBot="1">
      <c r="A10" s="345"/>
      <c r="B10" s="346"/>
      <c r="C10" s="290" t="s">
        <v>10002</v>
      </c>
      <c r="D10" s="295"/>
      <c r="E10" s="299" t="s">
        <v>193</v>
      </c>
      <c r="F10" s="301"/>
      <c r="G10" s="186" t="str">
        <f>IF(AND($D$9="Igen",$D$10="Igen"),"4000 előfizető alatt nem kell kitölteni!","")</f>
        <v/>
      </c>
      <c r="H10" s="84" t="str">
        <f>CONCATENATE(E10,", ")</f>
        <v xml:space="preserve">2.6., </v>
      </c>
      <c r="I10" s="287" t="str">
        <f>IF(AND(D10="Igen",$D$8="Igen"),H10,"")</f>
        <v/>
      </c>
      <c r="J10" s="85">
        <f t="shared" si="0"/>
        <v>0</v>
      </c>
      <c r="K10" s="85"/>
    </row>
    <row r="11" spans="1:15" s="39" customFormat="1" ht="30" customHeight="1">
      <c r="A11" s="339" t="s">
        <v>265</v>
      </c>
      <c r="B11" s="363" t="s">
        <v>266</v>
      </c>
      <c r="C11" s="291" t="s">
        <v>283</v>
      </c>
      <c r="D11" s="302"/>
      <c r="E11" s="331" t="s">
        <v>192</v>
      </c>
      <c r="F11" s="332"/>
      <c r="G11" s="187" t="str">
        <f t="shared" ref="G11:G14" si="1">IF(AND(OR(D$8&lt;&gt;"", D$9&lt;&gt;""),$D11=""),"'Igen/nem' válasz szükséges!","")</f>
        <v/>
      </c>
      <c r="H11" s="84" t="str">
        <f t="shared" ref="H11:H12" si="2">CONCATENATE(E11,", ")</f>
        <v xml:space="preserve">3.1., </v>
      </c>
      <c r="I11" s="287" t="str">
        <f>IF(OR(D11="igen",D19="igen"),H11,"")</f>
        <v/>
      </c>
      <c r="J11" s="85">
        <f t="shared" si="0"/>
        <v>0</v>
      </c>
      <c r="K11" s="85"/>
    </row>
    <row r="12" spans="1:15" s="39" customFormat="1">
      <c r="A12" s="340"/>
      <c r="B12" s="364"/>
      <c r="C12" s="292" t="s">
        <v>270</v>
      </c>
      <c r="D12" s="302"/>
      <c r="E12" s="331" t="s">
        <v>195</v>
      </c>
      <c r="F12" s="332"/>
      <c r="G12" s="187" t="str">
        <f t="shared" si="1"/>
        <v/>
      </c>
      <c r="H12" s="84" t="str">
        <f t="shared" si="2"/>
        <v xml:space="preserve">3.8., </v>
      </c>
      <c r="I12" s="287" t="str">
        <f>IF(D12="igen",H12,"")</f>
        <v/>
      </c>
      <c r="J12" s="85">
        <f t="shared" si="0"/>
        <v>0</v>
      </c>
      <c r="K12" s="85"/>
    </row>
    <row r="13" spans="1:15" s="39" customFormat="1" ht="49.5" customHeight="1" thickBot="1">
      <c r="A13" s="341"/>
      <c r="B13" s="241" t="s">
        <v>267</v>
      </c>
      <c r="C13" s="237" t="s">
        <v>9921</v>
      </c>
      <c r="D13" s="302"/>
      <c r="E13" s="331" t="s">
        <v>196</v>
      </c>
      <c r="F13" s="332"/>
      <c r="G13" s="187" t="str">
        <f t="shared" si="1"/>
        <v/>
      </c>
      <c r="H13" s="84" t="str">
        <f t="shared" ref="H13:H17" si="3">CONCATENATE(E13,", ")</f>
        <v xml:space="preserve">3.9., </v>
      </c>
      <c r="I13" s="287" t="str">
        <f>IF(D13="igen",H13,"")</f>
        <v/>
      </c>
      <c r="J13" s="85">
        <f t="shared" si="0"/>
        <v>0</v>
      </c>
      <c r="K13" s="85"/>
    </row>
    <row r="14" spans="1:15" s="39" customFormat="1" ht="15" customHeight="1">
      <c r="A14" s="349" t="s">
        <v>268</v>
      </c>
      <c r="B14" s="350"/>
      <c r="C14" s="282" t="s">
        <v>9922</v>
      </c>
      <c r="D14" s="303"/>
      <c r="E14" s="331" t="s">
        <v>9923</v>
      </c>
      <c r="F14" s="332"/>
      <c r="G14" s="187" t="str">
        <f t="shared" si="1"/>
        <v/>
      </c>
      <c r="H14" s="84" t="str">
        <f t="shared" si="3"/>
        <v xml:space="preserve">4.1., 4.1.a., </v>
      </c>
      <c r="I14" s="287" t="str">
        <f>IF(D14="igen",H14,"")</f>
        <v/>
      </c>
      <c r="J14" s="85">
        <f t="shared" si="0"/>
        <v>0</v>
      </c>
      <c r="K14" s="85"/>
      <c r="L14" s="275"/>
    </row>
    <row r="15" spans="1:15" s="39" customFormat="1" ht="29.5" thickBot="1">
      <c r="A15" s="351"/>
      <c r="B15" s="352"/>
      <c r="C15" s="283" t="s">
        <v>9980</v>
      </c>
      <c r="D15" s="304"/>
      <c r="E15" s="299" t="s">
        <v>9981</v>
      </c>
      <c r="F15" s="305"/>
      <c r="G15" s="187" t="str">
        <f>IF(AND(OR(D15="Igen", D15="nem"),D$9="Igen"),"Hibás! 4000 előfizető alatt üresen kell hagyni.!",IF(AND(D15="",$D$8="igen"),"Nem lehet üres!",""))</f>
        <v/>
      </c>
      <c r="H15" s="84" t="str">
        <f>CONCATENATE(E15,", ")</f>
        <v xml:space="preserve">4.2., </v>
      </c>
      <c r="I15" s="287" t="str">
        <f>IF(AND(D15="Igen",$D$8="Igen"),H15,"")</f>
        <v/>
      </c>
      <c r="J15" s="85">
        <f t="shared" si="0"/>
        <v>0</v>
      </c>
      <c r="K15" s="85"/>
      <c r="L15" s="275"/>
    </row>
    <row r="16" spans="1:15" s="39" customFormat="1" ht="29.5" customHeight="1" thickBot="1">
      <c r="A16" s="353"/>
      <c r="B16" s="354"/>
      <c r="C16" s="237" t="s">
        <v>10003</v>
      </c>
      <c r="D16" s="302"/>
      <c r="E16" s="299" t="s">
        <v>248</v>
      </c>
      <c r="F16" s="305"/>
      <c r="G16" s="187" t="str">
        <f>IF(AND(OR(D16="Igen", D16="nem"),D$9="Igen"),"Hibás! 4000 előfizető alatt üresen kell hagyni.!",IF(AND(D16="",$D$8="igen"),"Nem lehet üres!",""))</f>
        <v/>
      </c>
      <c r="H16" s="84" t="str">
        <f t="shared" si="3"/>
        <v xml:space="preserve">4.4., </v>
      </c>
      <c r="I16" s="287" t="str">
        <f>IF(AND(D16="Igen",$D$8="Igen"),H16,"")</f>
        <v/>
      </c>
      <c r="J16" s="85">
        <f t="shared" si="0"/>
        <v>0</v>
      </c>
      <c r="K16" s="285"/>
    </row>
    <row r="17" spans="1:11" s="39" customFormat="1" ht="29.5" thickBot="1">
      <c r="A17" s="358" t="s">
        <v>269</v>
      </c>
      <c r="B17" s="359"/>
      <c r="C17" s="284" t="s">
        <v>10004</v>
      </c>
      <c r="D17" s="306"/>
      <c r="E17" s="198" t="s">
        <v>247</v>
      </c>
      <c r="F17" s="307"/>
      <c r="G17" s="187" t="str">
        <f>IF(AND(OR(D17="Igen", D17="nem"),D$9="Igen"),"Hibás! 4000 előfizető alatt üresen kell hagyni.!",IF(AND(D17="",$D$8="igen"),"Nem lehet üres!",""))</f>
        <v/>
      </c>
      <c r="H17" s="84" t="str">
        <f t="shared" si="3"/>
        <v xml:space="preserve">5.1., </v>
      </c>
      <c r="I17" s="287" t="str">
        <f>IF(AND(D17="Igen",$D$8="Igen"),H17,"")</f>
        <v/>
      </c>
      <c r="J17" s="85">
        <f t="shared" si="0"/>
        <v>0</v>
      </c>
      <c r="K17" s="85"/>
    </row>
    <row r="18" spans="1:11" s="39" customFormat="1" ht="24" customHeight="1" thickBot="1">
      <c r="A18" s="342" t="s">
        <v>9972</v>
      </c>
      <c r="B18" s="360"/>
      <c r="C18" s="360"/>
      <c r="D18" s="361"/>
      <c r="E18" s="361"/>
      <c r="F18" s="362"/>
      <c r="G18" s="180"/>
      <c r="H18" s="84"/>
      <c r="I18" s="287"/>
      <c r="J18" s="85">
        <f t="shared" si="0"/>
        <v>0</v>
      </c>
      <c r="K18" s="85"/>
    </row>
    <row r="19" spans="1:11" s="39" customFormat="1" ht="30" customHeight="1">
      <c r="A19" s="355" t="s">
        <v>9869</v>
      </c>
      <c r="B19" s="350"/>
      <c r="C19" s="221" t="s">
        <v>9870</v>
      </c>
      <c r="D19" s="185"/>
      <c r="E19" s="333" t="s">
        <v>192</v>
      </c>
      <c r="F19" s="334"/>
      <c r="G19" s="188" t="str">
        <f>IF(OR('1.1.'!$A$5="1427-E",'1.1.'!$A$5="1243-E",'1.1.'!$A$5="1083-E"),IF(OR($D19="igen",$D19="nem"),"",IF($D19="","kitöltendő! (igen/nem)","")),IF($D19="","","Önnek ez nem kitöltendő!"))</f>
        <v/>
      </c>
      <c r="H19" s="84" t="str">
        <f>CONCATENATE(E19,", ")</f>
        <v xml:space="preserve">3.1., </v>
      </c>
      <c r="I19" s="287"/>
      <c r="J19" s="85">
        <f t="shared" si="0"/>
        <v>0</v>
      </c>
      <c r="K19" s="85"/>
    </row>
    <row r="20" spans="1:11" s="39" customFormat="1">
      <c r="A20" s="351"/>
      <c r="B20" s="352"/>
      <c r="C20" s="233" t="s">
        <v>271</v>
      </c>
      <c r="D20" s="86"/>
      <c r="E20" s="335" t="s">
        <v>194</v>
      </c>
      <c r="F20" s="336"/>
      <c r="G20" s="188" t="str">
        <f>IF(OR('1.1.'!$A$5="1427-E",'1.1.'!$A$5="1243-E",'1.1.'!$A$5="1083-E"),IF(OR($D20="igen",$D20="nem"),"",IF($D20="","kitöltendő! (igen/nem)","")),IF($D20="","","Önnek ez nem kitöltendő!"))</f>
        <v/>
      </c>
      <c r="H20" s="84" t="str">
        <f>CONCATENATE(E20,", ")</f>
        <v xml:space="preserve">3.4., </v>
      </c>
      <c r="I20" s="287" t="str">
        <f>IF(D20="igen",H20,"")</f>
        <v/>
      </c>
      <c r="J20" s="85">
        <f t="shared" si="0"/>
        <v>0</v>
      </c>
      <c r="K20" s="85"/>
    </row>
    <row r="21" spans="1:11" s="39" customFormat="1" ht="15" thickBot="1">
      <c r="A21" s="353"/>
      <c r="B21" s="354"/>
      <c r="C21" s="237" t="s">
        <v>9904</v>
      </c>
      <c r="D21" s="87"/>
      <c r="E21" s="337" t="s">
        <v>197</v>
      </c>
      <c r="F21" s="338"/>
      <c r="G21" s="188" t="str">
        <f>IF(OR('1.1.'!$A$5="1427-E",'1.1.'!$A$5="1243-E",'1.1.'!$A$5="1083-E"),IF(OR($D21="igen",$D21="nem"),"",IF($D21="","kitöltendő! (igen/nem)","")),IF($D21="","","Önnek ez nem kitöltendő!"))</f>
        <v/>
      </c>
      <c r="H21" s="84" t="str">
        <f>CONCATENATE(E21,", ")</f>
        <v xml:space="preserve">3.12., </v>
      </c>
      <c r="I21" s="287" t="str">
        <f>IF(D21="igen",H21,"")</f>
        <v/>
      </c>
      <c r="J21" s="85">
        <f t="shared" si="0"/>
        <v>0</v>
      </c>
      <c r="K21" s="85"/>
    </row>
    <row r="22" spans="1:11" ht="87" customHeight="1">
      <c r="H22" s="288" t="s">
        <v>288</v>
      </c>
      <c r="I22" s="286" t="str">
        <f>IF(SUM(J8:J21)&gt;0,"","9.0_Nyilatkozat")</f>
        <v>9.0_Nyilatkozat</v>
      </c>
    </row>
    <row r="23" spans="1:11" ht="15" thickBot="1">
      <c r="H23" s="289" t="s">
        <v>289</v>
      </c>
      <c r="I23" s="286"/>
    </row>
    <row r="24" spans="1:11" ht="15" customHeight="1">
      <c r="A24" s="347" t="s">
        <v>319</v>
      </c>
      <c r="B24" s="348"/>
      <c r="C24" s="348"/>
      <c r="D24" s="348"/>
      <c r="E24" s="348"/>
      <c r="F24" s="348"/>
      <c r="G24" s="189"/>
      <c r="H24" s="286"/>
      <c r="I24" s="286"/>
    </row>
    <row r="25" spans="1:11" ht="15.75" customHeight="1">
      <c r="A25" s="329" t="str">
        <f>CONCATENATE("1.1, 1.2, ",$I$8,$I$9,$I$10,$I$11,$I$21,$I$20,$I$12,$I$13,$I$14,$I$15,$I$16,$I$17,$I$22)</f>
        <v>1.1, 1.2, 9.0_Nyilatkozat</v>
      </c>
      <c r="B25" s="330"/>
      <c r="C25" s="330"/>
      <c r="D25" s="330"/>
      <c r="E25" s="330"/>
      <c r="F25" s="330"/>
      <c r="G25" s="183"/>
      <c r="H25" s="286"/>
      <c r="I25" s="286"/>
    </row>
    <row r="26" spans="1:11">
      <c r="A26" s="329"/>
      <c r="B26" s="330"/>
      <c r="C26" s="330"/>
      <c r="D26" s="330"/>
      <c r="E26" s="330"/>
      <c r="F26" s="330"/>
      <c r="G26" s="183"/>
    </row>
  </sheetData>
  <sheetProtection formatCells="0" formatColumns="0" formatRows="0" selectLockedCells="1"/>
  <mergeCells count="25">
    <mergeCell ref="A1:F1"/>
    <mergeCell ref="C2:F2"/>
    <mergeCell ref="A3:F3"/>
    <mergeCell ref="A4:C5"/>
    <mergeCell ref="D4:D5"/>
    <mergeCell ref="E4:F4"/>
    <mergeCell ref="A6:F6"/>
    <mergeCell ref="A8:B10"/>
    <mergeCell ref="A24:F24"/>
    <mergeCell ref="A25:F25"/>
    <mergeCell ref="A14:B16"/>
    <mergeCell ref="A19:B21"/>
    <mergeCell ref="A7:B7"/>
    <mergeCell ref="E12:F12"/>
    <mergeCell ref="E11:F11"/>
    <mergeCell ref="A17:B17"/>
    <mergeCell ref="A18:F18"/>
    <mergeCell ref="B11:B12"/>
    <mergeCell ref="A26:F26"/>
    <mergeCell ref="E13:F13"/>
    <mergeCell ref="E14:F14"/>
    <mergeCell ref="E19:F19"/>
    <mergeCell ref="E20:F20"/>
    <mergeCell ref="E21:F21"/>
    <mergeCell ref="A11:A13"/>
  </mergeCells>
  <conditionalFormatting sqref="E8">
    <cfRule type="expression" dxfId="15" priority="39">
      <formula>$D$8="Igen"</formula>
    </cfRule>
  </conditionalFormatting>
  <conditionalFormatting sqref="F9">
    <cfRule type="expression" dxfId="14" priority="38">
      <formula>$D$9="Igen"</formula>
    </cfRule>
  </conditionalFormatting>
  <conditionalFormatting sqref="E11:F11">
    <cfRule type="expression" dxfId="13" priority="30">
      <formula>$D$11="Igen"</formula>
    </cfRule>
  </conditionalFormatting>
  <conditionalFormatting sqref="E12:F12">
    <cfRule type="expression" dxfId="12" priority="29">
      <formula>$D$12="Igen"</formula>
    </cfRule>
  </conditionalFormatting>
  <conditionalFormatting sqref="E13:F13">
    <cfRule type="expression" dxfId="11" priority="26">
      <formula>$D$13="Igen"</formula>
    </cfRule>
  </conditionalFormatting>
  <conditionalFormatting sqref="E17">
    <cfRule type="expression" dxfId="10" priority="23">
      <formula>IF(AND($D$17="Igen",$D$8="Igen"),"Igen","")="Igen"</formula>
    </cfRule>
  </conditionalFormatting>
  <conditionalFormatting sqref="E19:F19">
    <cfRule type="expression" dxfId="9" priority="22">
      <formula>$D$19="Igen"</formula>
    </cfRule>
  </conditionalFormatting>
  <conditionalFormatting sqref="E20:F20">
    <cfRule type="expression" dxfId="8" priority="21">
      <formula>$D$20="Igen"</formula>
    </cfRule>
  </conditionalFormatting>
  <conditionalFormatting sqref="E21:F21">
    <cfRule type="expression" dxfId="7" priority="18">
      <formula>$D$21="Igen"</formula>
    </cfRule>
  </conditionalFormatting>
  <conditionalFormatting sqref="E16">
    <cfRule type="expression" dxfId="6" priority="14">
      <formula>IF(AND($D$16="Igen",$D$8="Igen"),"Igen","")="Igen"</formula>
    </cfRule>
  </conditionalFormatting>
  <conditionalFormatting sqref="D9">
    <cfRule type="expression" dxfId="5" priority="13">
      <formula>IF(AND($D$8="Igen",$D$9="Igen"),"A D7 és a D8 cellában nem szerepelhet egyszerre 'Igen' érték","")="A D7 és a D8 cellában nem szerepelhet egyszerre 'Igen' érték"</formula>
    </cfRule>
  </conditionalFormatting>
  <conditionalFormatting sqref="D8">
    <cfRule type="expression" dxfId="4" priority="12">
      <formula>IF(AND($D$8="Igen",$D$9="Igen"),"A D7 és a D8 cellában nem szerepelhet egyszerre 'Igen' érték","")="A D7 és a D8 cellában nem szerepelhet egyszerre 'Igen' érték"</formula>
    </cfRule>
  </conditionalFormatting>
  <conditionalFormatting sqref="E10">
    <cfRule type="expression" dxfId="3" priority="37">
      <formula>IF(AND($D$10="Igen",$D$8="Igen"),"Igen","")="Igen"</formula>
    </cfRule>
  </conditionalFormatting>
  <conditionalFormatting sqref="G19:G21">
    <cfRule type="expression" dxfId="2" priority="40">
      <formula>#REF!="Igen"</formula>
    </cfRule>
  </conditionalFormatting>
  <conditionalFormatting sqref="E14">
    <cfRule type="expression" dxfId="1" priority="4">
      <formula>$D$14="Igen"</formula>
    </cfRule>
  </conditionalFormatting>
  <conditionalFormatting sqref="E15">
    <cfRule type="expression" dxfId="0" priority="1">
      <formula>IF(AND($D$15="Igen",$D$8="Igen"),"Igen","")="Igen"</formula>
    </cfRule>
  </conditionalFormatting>
  <dataValidations count="2">
    <dataValidation type="list" allowBlank="1" showInputMessage="1" showErrorMessage="1" sqref="D19:D21 D8:D17" xr:uid="{00000000-0002-0000-0100-000000000000}">
      <formula1>$H$22:$H$23</formula1>
    </dataValidation>
    <dataValidation type="list" showInputMessage="1" showErrorMessage="1" sqref="D7" xr:uid="{00000000-0002-0000-0100-000001000000}">
      <formula1>"Igen, ez az üzleti titkot tartalmazó (teljesen kitöltött) változat, Igen, ez a titokmentes változat, Nem"</formula1>
    </dataValidation>
  </dataValidation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ignoredErrors>
    <ignoredError sqref="I11" formula="1"/>
  </ignoredError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Munka91">
    <tabColor rgb="FFFF0000"/>
    <pageSetUpPr fitToPage="1"/>
  </sheetPr>
  <dimension ref="A1:P55"/>
  <sheetViews>
    <sheetView zoomScale="80" zoomScaleNormal="80" workbookViewId="0">
      <selection activeCell="G38" sqref="G38"/>
    </sheetView>
  </sheetViews>
  <sheetFormatPr defaultColWidth="9.1796875" defaultRowHeight="12.5"/>
  <cols>
    <col min="1" max="1" width="8.81640625" style="42" customWidth="1"/>
    <col min="2" max="9" width="12.81640625" style="42" customWidth="1"/>
    <col min="10" max="10" width="15.26953125" style="42" customWidth="1"/>
    <col min="11" max="11" width="8.81640625" style="42" customWidth="1"/>
    <col min="12" max="16384" width="9.1796875" style="42"/>
  </cols>
  <sheetData>
    <row r="1" spans="1:14" ht="14.25" customHeight="1" thickBot="1">
      <c r="A1" s="41"/>
      <c r="B1" s="41"/>
      <c r="C1" s="41"/>
      <c r="D1" s="41"/>
      <c r="E1" s="41"/>
      <c r="F1" s="41"/>
      <c r="G1" s="41"/>
      <c r="H1" s="41"/>
      <c r="I1" s="41"/>
      <c r="J1" s="41"/>
      <c r="K1" s="41"/>
    </row>
    <row r="2" spans="1:14" ht="61.5" customHeight="1" thickBot="1">
      <c r="A2" s="41"/>
      <c r="B2" s="441" t="s">
        <v>327</v>
      </c>
      <c r="C2" s="442"/>
      <c r="D2" s="442"/>
      <c r="E2" s="442"/>
      <c r="F2" s="442"/>
      <c r="G2" s="442"/>
      <c r="H2" s="442"/>
      <c r="I2" s="442"/>
      <c r="J2" s="443"/>
      <c r="K2" s="43"/>
    </row>
    <row r="3" spans="1:14" ht="15.5">
      <c r="A3" s="41"/>
      <c r="B3" s="44"/>
      <c r="C3" s="44"/>
      <c r="D3" s="44"/>
      <c r="E3" s="44"/>
      <c r="F3" s="44"/>
      <c r="G3" s="44"/>
      <c r="H3" s="44"/>
      <c r="I3" s="44"/>
      <c r="J3" s="44"/>
      <c r="K3" s="41"/>
    </row>
    <row r="4" spans="1:14" ht="118.5" customHeight="1">
      <c r="A4" s="41"/>
      <c r="B4" s="444" t="s">
        <v>298</v>
      </c>
      <c r="C4" s="444"/>
      <c r="D4" s="444"/>
      <c r="E4" s="444"/>
      <c r="F4" s="444"/>
      <c r="G4" s="444"/>
      <c r="H4" s="444"/>
      <c r="I4" s="444"/>
      <c r="J4" s="444"/>
      <c r="K4" s="41"/>
    </row>
    <row r="5" spans="1:14" ht="16" thickBot="1">
      <c r="A5" s="41"/>
      <c r="B5" s="45"/>
      <c r="C5" s="45"/>
      <c r="D5" s="45"/>
      <c r="E5" s="45"/>
      <c r="F5" s="45"/>
      <c r="G5" s="45"/>
      <c r="H5" s="45"/>
      <c r="I5" s="45"/>
      <c r="J5" s="45"/>
      <c r="K5" s="41"/>
    </row>
    <row r="6" spans="1:14" ht="16" thickBot="1">
      <c r="A6" s="41"/>
      <c r="B6" s="445" t="s">
        <v>314</v>
      </c>
      <c r="C6" s="446"/>
      <c r="D6" s="46" t="str">
        <f>IF(AND('1.1.'!$A$5&lt;&gt;"",'1.2.'!$D$8="nem",'1.2.'!$D$9="nem"),'1.1.'!$A$5,"")</f>
        <v/>
      </c>
      <c r="E6" s="447" t="s">
        <v>313</v>
      </c>
      <c r="F6" s="446"/>
      <c r="G6" s="448" t="str">
        <f>IF(AND('1.1.'!$B$5&lt;&gt;"",'1.2.'!$D$8="nem",'1.2.'!$D$9="nem"),'1.1.'!$B$5,"")</f>
        <v/>
      </c>
      <c r="H6" s="449"/>
      <c r="I6" s="449"/>
      <c r="J6" s="450"/>
      <c r="K6" s="47"/>
    </row>
    <row r="7" spans="1:14" ht="15.5">
      <c r="A7" s="41"/>
      <c r="B7" s="48"/>
      <c r="C7" s="49"/>
      <c r="D7" s="45"/>
      <c r="E7" s="50"/>
      <c r="F7" s="48"/>
      <c r="G7" s="49"/>
      <c r="H7" s="51"/>
      <c r="I7" s="51"/>
      <c r="J7" s="51"/>
      <c r="K7" s="52"/>
      <c r="L7" s="53"/>
    </row>
    <row r="8" spans="1:14" ht="16" thickBot="1">
      <c r="A8" s="41"/>
      <c r="B8" s="50" t="s">
        <v>299</v>
      </c>
      <c r="C8" s="49"/>
      <c r="D8" s="45"/>
      <c r="E8" s="50"/>
      <c r="F8" s="48"/>
      <c r="G8" s="49"/>
      <c r="H8" s="51"/>
      <c r="I8" s="51"/>
      <c r="J8" s="51"/>
      <c r="K8" s="52"/>
      <c r="L8" s="53"/>
    </row>
    <row r="9" spans="1:14" ht="41.25" customHeight="1" thickBot="1">
      <c r="A9" s="41"/>
      <c r="B9" s="50"/>
      <c r="C9" s="50"/>
      <c r="D9" s="50"/>
      <c r="E9" s="50"/>
      <c r="F9" s="50"/>
      <c r="G9" s="50"/>
      <c r="H9" s="50"/>
      <c r="I9" s="50"/>
      <c r="J9" s="54" t="s">
        <v>300</v>
      </c>
      <c r="K9" s="41"/>
    </row>
    <row r="10" spans="1:14" ht="75.650000000000006" customHeight="1" thickBot="1">
      <c r="A10" s="41"/>
      <c r="B10" s="438" t="s">
        <v>9952</v>
      </c>
      <c r="C10" s="439"/>
      <c r="D10" s="439"/>
      <c r="E10" s="439"/>
      <c r="F10" s="439"/>
      <c r="G10" s="439"/>
      <c r="H10" s="439"/>
      <c r="I10" s="440"/>
      <c r="J10" s="55"/>
      <c r="K10" s="41"/>
    </row>
    <row r="11" spans="1:14" ht="82.15" customHeight="1" thickBot="1">
      <c r="A11" s="41"/>
      <c r="B11" s="438" t="s">
        <v>9953</v>
      </c>
      <c r="C11" s="439"/>
      <c r="D11" s="439"/>
      <c r="E11" s="439"/>
      <c r="F11" s="439"/>
      <c r="G11" s="439"/>
      <c r="H11" s="439"/>
      <c r="I11" s="440"/>
      <c r="J11" s="55"/>
      <c r="K11" s="41"/>
    </row>
    <row r="12" spans="1:14" ht="50.25" customHeight="1" thickBot="1">
      <c r="A12" s="41"/>
      <c r="B12" s="438" t="s">
        <v>9853</v>
      </c>
      <c r="C12" s="439"/>
      <c r="D12" s="439"/>
      <c r="E12" s="439"/>
      <c r="F12" s="439"/>
      <c r="G12" s="439"/>
      <c r="H12" s="439"/>
      <c r="I12" s="440"/>
      <c r="J12" s="55"/>
      <c r="K12" s="41"/>
    </row>
    <row r="13" spans="1:14" ht="50.25" customHeight="1" thickBot="1">
      <c r="A13" s="41"/>
      <c r="B13" s="438" t="s">
        <v>9854</v>
      </c>
      <c r="C13" s="439"/>
      <c r="D13" s="439"/>
      <c r="E13" s="439"/>
      <c r="F13" s="439"/>
      <c r="G13" s="439"/>
      <c r="H13" s="439"/>
      <c r="I13" s="440"/>
      <c r="J13" s="55"/>
      <c r="K13" s="41"/>
    </row>
    <row r="14" spans="1:14" ht="77.5" customHeight="1" thickBot="1">
      <c r="A14" s="41"/>
      <c r="B14" s="438" t="s">
        <v>9954</v>
      </c>
      <c r="C14" s="439"/>
      <c r="D14" s="439"/>
      <c r="E14" s="439"/>
      <c r="F14" s="439"/>
      <c r="G14" s="439"/>
      <c r="H14" s="439"/>
      <c r="I14" s="440"/>
      <c r="J14" s="55"/>
      <c r="K14" s="41"/>
    </row>
    <row r="15" spans="1:14" ht="16" thickBot="1">
      <c r="A15" s="41"/>
      <c r="B15" s="56"/>
      <c r="C15" s="56"/>
      <c r="D15" s="56"/>
      <c r="E15" s="56"/>
      <c r="F15" s="56"/>
      <c r="G15" s="56"/>
      <c r="H15" s="56"/>
      <c r="I15" s="56"/>
      <c r="J15" s="56"/>
      <c r="K15" s="47"/>
      <c r="L15" s="57"/>
      <c r="M15" s="57"/>
      <c r="N15" s="57"/>
    </row>
    <row r="16" spans="1:14" ht="42.75" customHeight="1" thickBot="1">
      <c r="A16" s="41"/>
      <c r="B16" s="438" t="s">
        <v>301</v>
      </c>
      <c r="C16" s="439"/>
      <c r="D16" s="439"/>
      <c r="E16" s="439"/>
      <c r="F16" s="439"/>
      <c r="G16" s="439"/>
      <c r="H16" s="439"/>
      <c r="I16" s="440"/>
      <c r="J16" s="55"/>
      <c r="K16" s="58"/>
      <c r="L16" s="59"/>
      <c r="M16" s="59"/>
      <c r="N16" s="59"/>
    </row>
    <row r="17" spans="1:13" ht="28.5" customHeight="1" thickBot="1">
      <c r="A17" s="41"/>
      <c r="B17" s="50" t="s">
        <v>302</v>
      </c>
      <c r="C17" s="50"/>
      <c r="D17" s="50"/>
      <c r="E17" s="50"/>
      <c r="F17" s="50"/>
      <c r="G17" s="50"/>
      <c r="H17" s="50"/>
      <c r="I17" s="50"/>
      <c r="J17" s="50"/>
      <c r="K17" s="41"/>
    </row>
    <row r="18" spans="1:13">
      <c r="A18" s="41"/>
      <c r="B18" s="454"/>
      <c r="C18" s="455"/>
      <c r="D18" s="455"/>
      <c r="E18" s="455"/>
      <c r="F18" s="455"/>
      <c r="G18" s="455"/>
      <c r="H18" s="455"/>
      <c r="I18" s="455"/>
      <c r="J18" s="456"/>
      <c r="K18" s="60"/>
      <c r="L18" s="61"/>
      <c r="M18" s="61"/>
    </row>
    <row r="19" spans="1:13">
      <c r="A19" s="41"/>
      <c r="B19" s="457"/>
      <c r="C19" s="458"/>
      <c r="D19" s="458"/>
      <c r="E19" s="458"/>
      <c r="F19" s="458"/>
      <c r="G19" s="458"/>
      <c r="H19" s="458"/>
      <c r="I19" s="458"/>
      <c r="J19" s="459"/>
      <c r="K19" s="60"/>
      <c r="L19" s="61"/>
      <c r="M19" s="61"/>
    </row>
    <row r="20" spans="1:13">
      <c r="A20" s="41"/>
      <c r="B20" s="457"/>
      <c r="C20" s="458"/>
      <c r="D20" s="458"/>
      <c r="E20" s="458"/>
      <c r="F20" s="458"/>
      <c r="G20" s="458"/>
      <c r="H20" s="458"/>
      <c r="I20" s="458"/>
      <c r="J20" s="459"/>
      <c r="K20" s="60"/>
      <c r="L20" s="61"/>
      <c r="M20" s="61"/>
    </row>
    <row r="21" spans="1:13">
      <c r="A21" s="41"/>
      <c r="B21" s="457"/>
      <c r="C21" s="458"/>
      <c r="D21" s="458"/>
      <c r="E21" s="458"/>
      <c r="F21" s="458"/>
      <c r="G21" s="458"/>
      <c r="H21" s="458"/>
      <c r="I21" s="458"/>
      <c r="J21" s="459"/>
      <c r="K21" s="60"/>
      <c r="L21" s="61"/>
      <c r="M21" s="61"/>
    </row>
    <row r="22" spans="1:13">
      <c r="A22" s="41"/>
      <c r="B22" s="457"/>
      <c r="C22" s="458"/>
      <c r="D22" s="458"/>
      <c r="E22" s="458"/>
      <c r="F22" s="458"/>
      <c r="G22" s="458"/>
      <c r="H22" s="458"/>
      <c r="I22" s="458"/>
      <c r="J22" s="459"/>
      <c r="K22" s="60"/>
      <c r="L22" s="61"/>
      <c r="M22" s="61"/>
    </row>
    <row r="23" spans="1:13">
      <c r="A23" s="41"/>
      <c r="B23" s="457"/>
      <c r="C23" s="458"/>
      <c r="D23" s="458"/>
      <c r="E23" s="458"/>
      <c r="F23" s="458"/>
      <c r="G23" s="458"/>
      <c r="H23" s="458"/>
      <c r="I23" s="458"/>
      <c r="J23" s="459"/>
      <c r="K23" s="60"/>
      <c r="L23" s="61"/>
      <c r="M23" s="61"/>
    </row>
    <row r="24" spans="1:13">
      <c r="A24" s="41"/>
      <c r="B24" s="457"/>
      <c r="C24" s="458"/>
      <c r="D24" s="458"/>
      <c r="E24" s="458"/>
      <c r="F24" s="458"/>
      <c r="G24" s="458"/>
      <c r="H24" s="458"/>
      <c r="I24" s="458"/>
      <c r="J24" s="459"/>
      <c r="K24" s="60"/>
      <c r="L24" s="61"/>
      <c r="M24" s="61"/>
    </row>
    <row r="25" spans="1:13">
      <c r="A25" s="41"/>
      <c r="B25" s="457"/>
      <c r="C25" s="458"/>
      <c r="D25" s="458"/>
      <c r="E25" s="458"/>
      <c r="F25" s="458"/>
      <c r="G25" s="458"/>
      <c r="H25" s="458"/>
      <c r="I25" s="458"/>
      <c r="J25" s="459"/>
      <c r="K25" s="60"/>
      <c r="L25" s="61"/>
      <c r="M25" s="61"/>
    </row>
    <row r="26" spans="1:13">
      <c r="A26" s="41"/>
      <c r="B26" s="457"/>
      <c r="C26" s="458"/>
      <c r="D26" s="458"/>
      <c r="E26" s="458"/>
      <c r="F26" s="458"/>
      <c r="G26" s="458"/>
      <c r="H26" s="458"/>
      <c r="I26" s="458"/>
      <c r="J26" s="459"/>
      <c r="K26" s="60"/>
      <c r="L26" s="61"/>
      <c r="M26" s="61"/>
    </row>
    <row r="27" spans="1:13">
      <c r="A27" s="41"/>
      <c r="B27" s="457"/>
      <c r="C27" s="458"/>
      <c r="D27" s="458"/>
      <c r="E27" s="458"/>
      <c r="F27" s="458"/>
      <c r="G27" s="458"/>
      <c r="H27" s="458"/>
      <c r="I27" s="458"/>
      <c r="J27" s="459"/>
      <c r="K27" s="60"/>
      <c r="L27" s="61"/>
      <c r="M27" s="61"/>
    </row>
    <row r="28" spans="1:13">
      <c r="A28" s="41"/>
      <c r="B28" s="457"/>
      <c r="C28" s="458"/>
      <c r="D28" s="458"/>
      <c r="E28" s="458"/>
      <c r="F28" s="458"/>
      <c r="G28" s="458"/>
      <c r="H28" s="458"/>
      <c r="I28" s="458"/>
      <c r="J28" s="459"/>
      <c r="K28" s="60"/>
      <c r="L28" s="61"/>
      <c r="M28" s="61"/>
    </row>
    <row r="29" spans="1:13">
      <c r="A29" s="41"/>
      <c r="B29" s="457"/>
      <c r="C29" s="458"/>
      <c r="D29" s="458"/>
      <c r="E29" s="458"/>
      <c r="F29" s="458"/>
      <c r="G29" s="458"/>
      <c r="H29" s="458"/>
      <c r="I29" s="458"/>
      <c r="J29" s="459"/>
      <c r="K29" s="60"/>
      <c r="L29" s="61"/>
      <c r="M29" s="61"/>
    </row>
    <row r="30" spans="1:13" ht="15" customHeight="1">
      <c r="A30" s="41"/>
      <c r="B30" s="457"/>
      <c r="C30" s="458"/>
      <c r="D30" s="458"/>
      <c r="E30" s="458"/>
      <c r="F30" s="458"/>
      <c r="G30" s="458"/>
      <c r="H30" s="458"/>
      <c r="I30" s="458"/>
      <c r="J30" s="459"/>
      <c r="K30" s="41"/>
    </row>
    <row r="31" spans="1:13" ht="15" customHeight="1">
      <c r="A31" s="41"/>
      <c r="B31" s="457"/>
      <c r="C31" s="458"/>
      <c r="D31" s="458"/>
      <c r="E31" s="458"/>
      <c r="F31" s="458"/>
      <c r="G31" s="458"/>
      <c r="H31" s="458"/>
      <c r="I31" s="458"/>
      <c r="J31" s="459"/>
      <c r="K31" s="41"/>
    </row>
    <row r="32" spans="1:13" ht="15" customHeight="1">
      <c r="A32" s="41"/>
      <c r="B32" s="457"/>
      <c r="C32" s="458"/>
      <c r="D32" s="458"/>
      <c r="E32" s="458"/>
      <c r="F32" s="458"/>
      <c r="G32" s="458"/>
      <c r="H32" s="458"/>
      <c r="I32" s="458"/>
      <c r="J32" s="459"/>
      <c r="K32" s="41"/>
    </row>
    <row r="33" spans="1:16" ht="15" customHeight="1">
      <c r="A33" s="41"/>
      <c r="B33" s="457"/>
      <c r="C33" s="458"/>
      <c r="D33" s="458"/>
      <c r="E33" s="458"/>
      <c r="F33" s="458"/>
      <c r="G33" s="458"/>
      <c r="H33" s="458"/>
      <c r="I33" s="458"/>
      <c r="J33" s="459"/>
      <c r="K33" s="41"/>
    </row>
    <row r="34" spans="1:16" ht="15" customHeight="1" thickBot="1">
      <c r="A34" s="41"/>
      <c r="B34" s="460"/>
      <c r="C34" s="461"/>
      <c r="D34" s="461"/>
      <c r="E34" s="461"/>
      <c r="F34" s="461"/>
      <c r="G34" s="461"/>
      <c r="H34" s="461"/>
      <c r="I34" s="461"/>
      <c r="J34" s="462"/>
      <c r="K34" s="41"/>
    </row>
    <row r="35" spans="1:16" ht="15.5">
      <c r="A35" s="41"/>
      <c r="B35" s="50"/>
      <c r="C35" s="50"/>
      <c r="D35" s="50"/>
      <c r="E35" s="50"/>
      <c r="F35" s="50"/>
      <c r="G35" s="50"/>
      <c r="H35" s="50"/>
      <c r="I35" s="50"/>
      <c r="J35" s="50"/>
      <c r="K35" s="41"/>
    </row>
    <row r="36" spans="1:16" ht="30.75" customHeight="1">
      <c r="A36" s="41"/>
      <c r="B36" s="62" t="s">
        <v>303</v>
      </c>
      <c r="C36" s="451" t="s">
        <v>304</v>
      </c>
      <c r="D36" s="451"/>
      <c r="E36" s="63" t="s">
        <v>10008</v>
      </c>
      <c r="F36" s="64" t="s">
        <v>305</v>
      </c>
      <c r="G36" s="65" t="s">
        <v>306</v>
      </c>
      <c r="H36" s="64" t="s">
        <v>305</v>
      </c>
      <c r="I36" s="65" t="s">
        <v>307</v>
      </c>
      <c r="J36" s="50"/>
      <c r="K36" s="41"/>
    </row>
    <row r="37" spans="1:16" ht="15.5">
      <c r="A37" s="41"/>
      <c r="B37" s="50"/>
      <c r="C37" s="50"/>
      <c r="D37" s="50"/>
      <c r="E37" s="50"/>
      <c r="F37" s="50"/>
      <c r="G37" s="50"/>
      <c r="H37" s="50"/>
      <c r="I37" s="50"/>
      <c r="J37" s="50"/>
      <c r="K37" s="41"/>
    </row>
    <row r="38" spans="1:16" ht="43.5" customHeight="1">
      <c r="A38" s="41"/>
      <c r="B38" s="50"/>
      <c r="C38" s="50"/>
      <c r="D38" s="50"/>
      <c r="E38" s="50"/>
      <c r="F38" s="50"/>
      <c r="G38" s="50"/>
      <c r="H38" s="50"/>
      <c r="I38" s="50"/>
      <c r="J38" s="50"/>
      <c r="K38" s="41"/>
    </row>
    <row r="39" spans="1:16" ht="15.5">
      <c r="A39" s="41"/>
      <c r="B39" s="50"/>
      <c r="C39" s="50"/>
      <c r="D39" s="50"/>
      <c r="E39" s="50"/>
      <c r="F39" s="66" t="s">
        <v>308</v>
      </c>
      <c r="G39" s="50"/>
      <c r="H39" s="50"/>
      <c r="I39" s="50"/>
      <c r="J39" s="50"/>
      <c r="K39" s="41"/>
    </row>
    <row r="40" spans="1:16" ht="17.25" customHeight="1">
      <c r="A40" s="41"/>
      <c r="B40" s="50"/>
      <c r="C40" s="50"/>
      <c r="D40" s="50"/>
      <c r="E40" s="50"/>
      <c r="F40" s="50"/>
      <c r="G40" s="50"/>
      <c r="H40" s="50"/>
      <c r="I40" s="50"/>
      <c r="J40" s="50"/>
      <c r="K40" s="41"/>
    </row>
    <row r="41" spans="1:16" ht="15.5">
      <c r="A41" s="41"/>
      <c r="B41" s="50"/>
      <c r="C41" s="50"/>
      <c r="D41" s="50"/>
      <c r="E41" s="452" t="s">
        <v>309</v>
      </c>
      <c r="F41" s="452"/>
      <c r="G41" s="452"/>
      <c r="H41" s="50"/>
      <c r="I41" s="50"/>
      <c r="J41" s="50"/>
      <c r="K41" s="41"/>
    </row>
    <row r="42" spans="1:16">
      <c r="A42" s="41"/>
      <c r="B42" s="41"/>
      <c r="C42" s="41"/>
      <c r="D42" s="41"/>
      <c r="E42" s="41"/>
      <c r="F42" s="41"/>
      <c r="G42" s="41"/>
      <c r="H42" s="41"/>
      <c r="I42" s="41"/>
      <c r="J42" s="41"/>
      <c r="K42" s="41"/>
    </row>
    <row r="43" spans="1:16" ht="22.5" customHeight="1">
      <c r="A43" s="41"/>
      <c r="B43" s="41"/>
      <c r="C43" s="41"/>
      <c r="D43" s="41"/>
      <c r="E43" s="41"/>
      <c r="F43" s="41"/>
      <c r="G43" s="41"/>
      <c r="H43" s="67"/>
      <c r="I43" s="41"/>
      <c r="J43" s="41"/>
      <c r="K43" s="41"/>
    </row>
    <row r="44" spans="1:16" ht="14">
      <c r="A44" s="41"/>
      <c r="B44" s="41"/>
      <c r="C44" s="41"/>
      <c r="D44" s="41"/>
      <c r="E44" s="41"/>
      <c r="F44" s="68" t="s">
        <v>310</v>
      </c>
      <c r="G44" s="41"/>
      <c r="H44" s="41"/>
      <c r="I44" s="41"/>
      <c r="J44" s="41"/>
      <c r="K44" s="41"/>
    </row>
    <row r="45" spans="1:16" ht="14">
      <c r="A45" s="41"/>
      <c r="B45" s="41"/>
      <c r="C45" s="41"/>
      <c r="D45" s="41"/>
      <c r="E45" s="41"/>
      <c r="F45" s="41"/>
      <c r="G45" s="41"/>
      <c r="H45" s="69"/>
      <c r="I45" s="41"/>
      <c r="J45" s="41"/>
      <c r="K45" s="41"/>
    </row>
    <row r="46" spans="1:16" ht="16.5" customHeight="1">
      <c r="A46" s="41"/>
      <c r="B46" s="453" t="s">
        <v>311</v>
      </c>
      <c r="C46" s="453"/>
      <c r="D46" s="453"/>
      <c r="E46" s="453"/>
      <c r="F46" s="453"/>
      <c r="G46" s="453"/>
      <c r="H46" s="453"/>
      <c r="I46" s="453"/>
      <c r="J46" s="453"/>
      <c r="K46" s="70"/>
      <c r="L46" s="71"/>
      <c r="M46" s="71"/>
      <c r="N46" s="71"/>
      <c r="O46" s="71"/>
      <c r="P46" s="71"/>
    </row>
    <row r="47" spans="1:16" ht="12.75" customHeight="1">
      <c r="A47" s="41"/>
      <c r="B47" s="453"/>
      <c r="C47" s="453"/>
      <c r="D47" s="453"/>
      <c r="E47" s="453"/>
      <c r="F47" s="453"/>
      <c r="G47" s="453"/>
      <c r="H47" s="453"/>
      <c r="I47" s="453"/>
      <c r="J47" s="453"/>
      <c r="K47" s="70"/>
      <c r="L47" s="71"/>
      <c r="M47" s="71"/>
      <c r="N47" s="71"/>
      <c r="O47" s="71"/>
      <c r="P47" s="71"/>
    </row>
    <row r="48" spans="1:16" ht="12.75" customHeight="1">
      <c r="A48" s="41"/>
      <c r="B48" s="453"/>
      <c r="C48" s="453"/>
      <c r="D48" s="453"/>
      <c r="E48" s="453"/>
      <c r="F48" s="453"/>
      <c r="G48" s="453"/>
      <c r="H48" s="453"/>
      <c r="I48" s="453"/>
      <c r="J48" s="453"/>
      <c r="K48" s="70"/>
      <c r="L48" s="71"/>
      <c r="M48" s="71"/>
      <c r="N48" s="71"/>
      <c r="O48" s="71"/>
      <c r="P48" s="71"/>
    </row>
    <row r="49" spans="1:16" ht="12.75" customHeight="1">
      <c r="A49" s="41"/>
      <c r="B49" s="453"/>
      <c r="C49" s="453"/>
      <c r="D49" s="453"/>
      <c r="E49" s="453"/>
      <c r="F49" s="453"/>
      <c r="G49" s="453"/>
      <c r="H49" s="453"/>
      <c r="I49" s="453"/>
      <c r="J49" s="453"/>
      <c r="K49" s="70"/>
      <c r="L49" s="71"/>
      <c r="M49" s="71"/>
      <c r="N49" s="71"/>
      <c r="O49" s="71"/>
      <c r="P49" s="71"/>
    </row>
    <row r="50" spans="1:16" ht="12.75" customHeight="1">
      <c r="A50" s="41"/>
      <c r="B50" s="453"/>
      <c r="C50" s="453"/>
      <c r="D50" s="453"/>
      <c r="E50" s="453"/>
      <c r="F50" s="453"/>
      <c r="G50" s="453"/>
      <c r="H50" s="453"/>
      <c r="I50" s="453"/>
      <c r="J50" s="453"/>
      <c r="K50" s="70"/>
      <c r="L50" s="71"/>
      <c r="M50" s="71"/>
      <c r="N50" s="71"/>
      <c r="O50" s="71"/>
      <c r="P50" s="71"/>
    </row>
    <row r="51" spans="1:16" ht="12.75" customHeight="1">
      <c r="A51" s="41"/>
      <c r="B51" s="453"/>
      <c r="C51" s="453"/>
      <c r="D51" s="453"/>
      <c r="E51" s="453"/>
      <c r="F51" s="453"/>
      <c r="G51" s="453"/>
      <c r="H51" s="453"/>
      <c r="I51" s="453"/>
      <c r="J51" s="453"/>
      <c r="K51" s="72"/>
      <c r="L51" s="73"/>
      <c r="M51" s="73"/>
      <c r="N51" s="73"/>
      <c r="O51" s="73"/>
    </row>
    <row r="52" spans="1:16" ht="12.75" customHeight="1">
      <c r="A52" s="41"/>
      <c r="B52" s="72"/>
      <c r="C52" s="72"/>
      <c r="D52" s="72"/>
      <c r="E52" s="72"/>
      <c r="F52" s="72"/>
      <c r="G52" s="72"/>
      <c r="H52" s="72"/>
      <c r="I52" s="72"/>
      <c r="J52" s="72"/>
      <c r="K52" s="72"/>
      <c r="L52" s="73"/>
      <c r="M52" s="73"/>
      <c r="N52" s="73"/>
      <c r="O52" s="73"/>
    </row>
    <row r="53" spans="1:16">
      <c r="A53" s="41"/>
      <c r="B53" s="74"/>
      <c r="C53" s="41"/>
      <c r="D53" s="41"/>
      <c r="E53" s="75"/>
      <c r="F53" s="75"/>
      <c r="G53" s="75"/>
      <c r="H53" s="75"/>
      <c r="I53" s="75"/>
      <c r="J53" s="75"/>
      <c r="K53" s="75"/>
      <c r="L53" s="76"/>
      <c r="M53" s="76"/>
      <c r="N53" s="76"/>
      <c r="O53" s="76"/>
    </row>
    <row r="54" spans="1:16">
      <c r="A54" s="41"/>
      <c r="B54" s="74" t="s">
        <v>312</v>
      </c>
      <c r="C54" s="41"/>
      <c r="D54" s="41"/>
      <c r="E54" s="75"/>
      <c r="F54" s="75"/>
      <c r="G54" s="75"/>
      <c r="H54" s="75"/>
      <c r="I54" s="75"/>
      <c r="J54" s="75"/>
      <c r="K54" s="75"/>
      <c r="L54" s="76"/>
      <c r="M54" s="76"/>
      <c r="N54" s="76"/>
      <c r="O54" s="76"/>
    </row>
    <row r="55" spans="1:16">
      <c r="A55" s="41"/>
      <c r="B55" s="74"/>
      <c r="C55" s="41"/>
      <c r="D55" s="41"/>
      <c r="E55" s="41"/>
      <c r="F55" s="41"/>
      <c r="G55" s="41"/>
      <c r="H55" s="41"/>
      <c r="I55" s="41"/>
      <c r="J55" s="41"/>
      <c r="K55" s="41"/>
    </row>
  </sheetData>
  <sheetProtection formatCells="0" formatColumns="0" formatRows="0"/>
  <mergeCells count="15">
    <mergeCell ref="C36:D36"/>
    <mergeCell ref="E41:G41"/>
    <mergeCell ref="B46:J51"/>
    <mergeCell ref="B11:I11"/>
    <mergeCell ref="B12:I12"/>
    <mergeCell ref="B13:I13"/>
    <mergeCell ref="B14:I14"/>
    <mergeCell ref="B16:I16"/>
    <mergeCell ref="B18:J34"/>
    <mergeCell ref="B10:I10"/>
    <mergeCell ref="B2:J2"/>
    <mergeCell ref="B4:J4"/>
    <mergeCell ref="B6:C6"/>
    <mergeCell ref="E6:F6"/>
    <mergeCell ref="G6:J6"/>
  </mergeCells>
  <dataValidations count="1">
    <dataValidation type="list" allowBlank="1" showErrorMessage="1" error="Érvénytelen adatot adott meg._x000a_" sqref="J16 J10:J14" xr:uid="{00000000-0002-0000-1300-000000000000}">
      <formula1>$B$54:$B$55</formula1>
    </dataValidation>
  </dataValidations>
  <printOptions horizontalCentered="1"/>
  <pageMargins left="0.59055118110236227" right="0.59055118110236227" top="0.93500000000000005" bottom="0.98425196850393704" header="0.23622047244094491" footer="0.23622047244094491"/>
  <pageSetup paperSize="9" scale="57" orientation="portrait" r:id="rId1"/>
  <headerFooter scaleWithDoc="0">
    <oddHeader>&amp;L&amp;G</oddHeader>
    <oddFooter>&amp;R&amp;A &amp;P oldal</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Munka13">
    <tabColor rgb="FF92D050"/>
    <pageSetUpPr fitToPage="1"/>
  </sheetPr>
  <dimension ref="A1:C33"/>
  <sheetViews>
    <sheetView zoomScaleNormal="100" workbookViewId="0">
      <selection sqref="A1:C1"/>
    </sheetView>
  </sheetViews>
  <sheetFormatPr defaultColWidth="9.1796875" defaultRowHeight="14.5"/>
  <cols>
    <col min="1" max="1" width="18.7265625" style="88" customWidth="1"/>
    <col min="2" max="2" width="35.26953125" style="88" customWidth="1"/>
    <col min="3" max="3" width="91.81640625" style="88" customWidth="1"/>
    <col min="4" max="16384" width="9.1796875" style="88"/>
  </cols>
  <sheetData>
    <row r="1" spans="1:3" ht="25.5" customHeight="1" thickBot="1">
      <c r="A1" s="463" t="s">
        <v>9849</v>
      </c>
      <c r="B1" s="464"/>
      <c r="C1" s="465"/>
    </row>
    <row r="2" spans="1:3" ht="15" thickBot="1">
      <c r="A2" s="150" t="s">
        <v>3</v>
      </c>
      <c r="B2" s="89">
        <v>0</v>
      </c>
      <c r="C2" s="154"/>
    </row>
    <row r="3" spans="1:3" ht="30" customHeight="1" thickBot="1">
      <c r="A3" s="151" t="s">
        <v>9850</v>
      </c>
      <c r="B3" s="152" t="s">
        <v>9851</v>
      </c>
      <c r="C3" s="153" t="s">
        <v>9852</v>
      </c>
    </row>
    <row r="4" spans="1:3">
      <c r="A4" s="90"/>
      <c r="B4" s="91"/>
      <c r="C4" s="91"/>
    </row>
    <row r="5" spans="1:3">
      <c r="A5" s="92"/>
      <c r="B5" s="93"/>
      <c r="C5" s="93"/>
    </row>
    <row r="6" spans="1:3">
      <c r="A6" s="92"/>
      <c r="B6" s="93"/>
      <c r="C6" s="93"/>
    </row>
    <row r="7" spans="1:3">
      <c r="A7" s="92"/>
      <c r="B7" s="93"/>
      <c r="C7" s="93"/>
    </row>
    <row r="8" spans="1:3">
      <c r="A8" s="92"/>
      <c r="B8" s="93"/>
      <c r="C8" s="93"/>
    </row>
    <row r="9" spans="1:3">
      <c r="A9" s="92"/>
      <c r="B9" s="93"/>
      <c r="C9" s="93"/>
    </row>
    <row r="10" spans="1:3">
      <c r="A10" s="92"/>
      <c r="B10" s="93"/>
      <c r="C10" s="93"/>
    </row>
    <row r="11" spans="1:3">
      <c r="A11" s="92"/>
      <c r="B11" s="93"/>
      <c r="C11" s="93"/>
    </row>
    <row r="12" spans="1:3">
      <c r="A12" s="92"/>
      <c r="B12" s="93"/>
      <c r="C12" s="93"/>
    </row>
    <row r="13" spans="1:3">
      <c r="A13" s="92"/>
      <c r="B13" s="93"/>
      <c r="C13" s="93"/>
    </row>
    <row r="14" spans="1:3">
      <c r="A14" s="92"/>
      <c r="B14" s="93"/>
      <c r="C14" s="93"/>
    </row>
    <row r="15" spans="1:3">
      <c r="A15" s="92"/>
      <c r="B15" s="93"/>
      <c r="C15" s="93"/>
    </row>
    <row r="16" spans="1:3">
      <c r="A16" s="92"/>
      <c r="B16" s="93"/>
      <c r="C16" s="93"/>
    </row>
    <row r="17" spans="1:3">
      <c r="A17" s="92"/>
      <c r="B17" s="93"/>
      <c r="C17" s="93"/>
    </row>
    <row r="18" spans="1:3">
      <c r="A18" s="92"/>
      <c r="B18" s="93"/>
      <c r="C18" s="93"/>
    </row>
    <row r="19" spans="1:3">
      <c r="A19" s="92"/>
      <c r="B19" s="93"/>
      <c r="C19" s="93"/>
    </row>
    <row r="20" spans="1:3">
      <c r="A20" s="92"/>
      <c r="B20" s="93"/>
      <c r="C20" s="93"/>
    </row>
    <row r="21" spans="1:3">
      <c r="A21" s="92"/>
      <c r="B21" s="93"/>
      <c r="C21" s="93"/>
    </row>
    <row r="22" spans="1:3">
      <c r="A22" s="92"/>
      <c r="B22" s="93"/>
      <c r="C22" s="93"/>
    </row>
    <row r="23" spans="1:3">
      <c r="A23" s="92"/>
      <c r="B23" s="93"/>
      <c r="C23" s="93"/>
    </row>
    <row r="24" spans="1:3">
      <c r="A24" s="92"/>
      <c r="B24" s="93"/>
      <c r="C24" s="93"/>
    </row>
    <row r="25" spans="1:3">
      <c r="A25" s="92"/>
      <c r="B25" s="93"/>
      <c r="C25" s="93"/>
    </row>
    <row r="26" spans="1:3">
      <c r="A26" s="92"/>
      <c r="B26" s="93"/>
      <c r="C26" s="93"/>
    </row>
    <row r="27" spans="1:3">
      <c r="A27" s="92"/>
      <c r="B27" s="93"/>
      <c r="C27" s="93"/>
    </row>
    <row r="28" spans="1:3">
      <c r="A28" s="92"/>
      <c r="B28" s="93"/>
      <c r="C28" s="93"/>
    </row>
    <row r="29" spans="1:3">
      <c r="A29" s="92"/>
      <c r="B29" s="93"/>
      <c r="C29" s="93"/>
    </row>
    <row r="30" spans="1:3">
      <c r="A30" s="92"/>
      <c r="B30" s="93"/>
      <c r="C30" s="93"/>
    </row>
    <row r="31" spans="1:3">
      <c r="A31" s="92"/>
      <c r="B31" s="93"/>
      <c r="C31" s="93"/>
    </row>
    <row r="32" spans="1:3">
      <c r="A32" s="92"/>
      <c r="B32" s="93"/>
      <c r="C32" s="93"/>
    </row>
    <row r="33" spans="1:3">
      <c r="A33" s="92"/>
      <c r="B33" s="93"/>
      <c r="C33" s="93"/>
    </row>
  </sheetData>
  <mergeCells count="1">
    <mergeCell ref="A1:C1"/>
  </mergeCells>
  <pageMargins left="0.59055118110236227" right="0.59055118110236227" top="0.93500000000000005" bottom="0.98425196850393704" header="0.23622047244094491" footer="0.23622047244094491"/>
  <pageSetup paperSize="9" scale="93" fitToHeight="0" orientation="landscape" r:id="rId1"/>
  <headerFooter scaleWithDoc="0">
    <oddHeader>&amp;L&amp;G</oddHeader>
    <oddFooter>&amp;R&amp;A &amp;P oldal</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Munka14">
    <tabColor rgb="FFFFC000"/>
  </sheetPr>
  <dimension ref="A1:E3179"/>
  <sheetViews>
    <sheetView zoomScaleNormal="100" workbookViewId="0">
      <selection activeCell="B10" sqref="B10"/>
    </sheetView>
  </sheetViews>
  <sheetFormatPr defaultRowHeight="12.5"/>
  <cols>
    <col min="1" max="1" width="27" customWidth="1"/>
    <col min="2" max="2" width="16.1796875" customWidth="1"/>
    <col min="3" max="3" width="19.453125" bestFit="1" customWidth="1"/>
    <col min="4" max="4" width="26.1796875" bestFit="1" customWidth="1"/>
    <col min="5" max="5" width="15.26953125" customWidth="1"/>
  </cols>
  <sheetData>
    <row r="1" spans="1:5" ht="14.5">
      <c r="A1" s="149" t="s">
        <v>332</v>
      </c>
      <c r="B1" s="149" t="s">
        <v>38</v>
      </c>
      <c r="C1" s="149" t="s">
        <v>332</v>
      </c>
      <c r="D1" s="149" t="s">
        <v>332</v>
      </c>
      <c r="E1" s="178" t="s">
        <v>9859</v>
      </c>
    </row>
    <row r="2" spans="1:5" ht="14.5">
      <c r="A2" s="80" t="s">
        <v>333</v>
      </c>
      <c r="B2" s="81">
        <v>17376</v>
      </c>
      <c r="C2" s="80" t="s">
        <v>334</v>
      </c>
      <c r="D2" s="80" t="str">
        <f t="shared" ref="D2:D33" si="0">UPPER(C2)</f>
        <v>ABA</v>
      </c>
      <c r="E2" s="313">
        <v>1559</v>
      </c>
    </row>
    <row r="3" spans="1:5" ht="14.5">
      <c r="A3" s="80" t="s">
        <v>335</v>
      </c>
      <c r="B3" s="81" t="s">
        <v>336</v>
      </c>
      <c r="C3" s="80" t="s">
        <v>337</v>
      </c>
      <c r="D3" s="80" t="str">
        <f t="shared" si="0"/>
        <v>ABÁDSZALÓK</v>
      </c>
      <c r="E3" s="313">
        <v>2038</v>
      </c>
    </row>
    <row r="4" spans="1:5" ht="14.5">
      <c r="A4" s="80" t="s">
        <v>338</v>
      </c>
      <c r="B4" s="81" t="s">
        <v>339</v>
      </c>
      <c r="C4" s="80" t="s">
        <v>340</v>
      </c>
      <c r="D4" s="80" t="str">
        <f t="shared" si="0"/>
        <v>ABALIGET</v>
      </c>
      <c r="E4" s="313">
        <v>244</v>
      </c>
    </row>
    <row r="5" spans="1:5" ht="14.5">
      <c r="A5" s="80" t="s">
        <v>341</v>
      </c>
      <c r="B5" s="81" t="s">
        <v>342</v>
      </c>
      <c r="C5" s="80" t="s">
        <v>343</v>
      </c>
      <c r="D5" s="80" t="str">
        <f t="shared" si="0"/>
        <v>ABASÁR</v>
      </c>
      <c r="E5" s="313">
        <v>1191</v>
      </c>
    </row>
    <row r="6" spans="1:5" ht="14.5">
      <c r="A6" s="80" t="s">
        <v>344</v>
      </c>
      <c r="B6" s="81" t="s">
        <v>345</v>
      </c>
      <c r="C6" s="80" t="s">
        <v>346</v>
      </c>
      <c r="D6" s="80" t="str">
        <f t="shared" si="0"/>
        <v>ABAÚJALPÁR</v>
      </c>
      <c r="E6" s="313">
        <v>59</v>
      </c>
    </row>
    <row r="7" spans="1:5" ht="14.5">
      <c r="A7" s="80" t="s">
        <v>347</v>
      </c>
      <c r="B7" s="81" t="s">
        <v>348</v>
      </c>
      <c r="C7" s="80" t="s">
        <v>349</v>
      </c>
      <c r="D7" s="80" t="str">
        <f t="shared" si="0"/>
        <v>ABAÚJKÉR</v>
      </c>
      <c r="E7" s="313">
        <v>291</v>
      </c>
    </row>
    <row r="8" spans="1:5" ht="14.5">
      <c r="A8" s="80" t="s">
        <v>350</v>
      </c>
      <c r="B8" s="81" t="s">
        <v>351</v>
      </c>
      <c r="C8" s="80" t="s">
        <v>352</v>
      </c>
      <c r="D8" s="80" t="str">
        <f t="shared" si="0"/>
        <v>ABAÚJLAK</v>
      </c>
      <c r="E8" s="313">
        <v>81</v>
      </c>
    </row>
    <row r="9" spans="1:5" ht="14.5">
      <c r="A9" s="80" t="s">
        <v>353</v>
      </c>
      <c r="B9" s="81" t="s">
        <v>354</v>
      </c>
      <c r="C9" s="80" t="s">
        <v>355</v>
      </c>
      <c r="D9" s="80" t="str">
        <f t="shared" si="0"/>
        <v>ABAÚJSZÁNTÓ</v>
      </c>
      <c r="E9" s="313">
        <v>1201</v>
      </c>
    </row>
    <row r="10" spans="1:5" ht="14.5">
      <c r="A10" s="80" t="s">
        <v>356</v>
      </c>
      <c r="B10" s="81" t="s">
        <v>357</v>
      </c>
      <c r="C10" s="80" t="s">
        <v>358</v>
      </c>
      <c r="D10" s="80" t="str">
        <f t="shared" si="0"/>
        <v>ABAÚJSZOLNOK</v>
      </c>
      <c r="E10" s="313">
        <v>59</v>
      </c>
    </row>
    <row r="11" spans="1:5" ht="14.5">
      <c r="A11" s="80" t="s">
        <v>359</v>
      </c>
      <c r="B11" s="81" t="s">
        <v>360</v>
      </c>
      <c r="C11" s="80" t="s">
        <v>361</v>
      </c>
      <c r="D11" s="80" t="str">
        <f t="shared" si="0"/>
        <v>ABAÚJVÁR</v>
      </c>
      <c r="E11" s="313">
        <v>140</v>
      </c>
    </row>
    <row r="12" spans="1:5" ht="14.5">
      <c r="A12" s="80" t="s">
        <v>362</v>
      </c>
      <c r="B12" s="81" t="s">
        <v>363</v>
      </c>
      <c r="C12" s="80" t="s">
        <v>364</v>
      </c>
      <c r="D12" s="80" t="str">
        <f t="shared" si="0"/>
        <v>ABDA</v>
      </c>
      <c r="E12" s="313">
        <v>1226</v>
      </c>
    </row>
    <row r="13" spans="1:5" ht="14.5">
      <c r="A13" s="80" t="s">
        <v>365</v>
      </c>
      <c r="B13" s="81" t="s">
        <v>366</v>
      </c>
      <c r="C13" s="80" t="s">
        <v>367</v>
      </c>
      <c r="D13" s="80" t="str">
        <f t="shared" si="0"/>
        <v>ABOD</v>
      </c>
      <c r="E13" s="313">
        <v>137</v>
      </c>
    </row>
    <row r="14" spans="1:5" ht="14.5">
      <c r="A14" s="80" t="s">
        <v>368</v>
      </c>
      <c r="B14" s="81" t="s">
        <v>369</v>
      </c>
      <c r="C14" s="80" t="s">
        <v>370</v>
      </c>
      <c r="D14" s="80" t="str">
        <f t="shared" si="0"/>
        <v>ABONY</v>
      </c>
      <c r="E14" s="313">
        <v>6026</v>
      </c>
    </row>
    <row r="15" spans="1:5" ht="14.5">
      <c r="A15" s="80" t="s">
        <v>371</v>
      </c>
      <c r="B15" s="81" t="s">
        <v>372</v>
      </c>
      <c r="C15" s="80" t="s">
        <v>373</v>
      </c>
      <c r="D15" s="80" t="str">
        <f t="shared" si="0"/>
        <v>ÁBRAHÁMHEGY</v>
      </c>
      <c r="E15" s="313">
        <v>333</v>
      </c>
    </row>
    <row r="16" spans="1:5" ht="14.5">
      <c r="A16" s="80" t="s">
        <v>374</v>
      </c>
      <c r="B16" s="81" t="s">
        <v>375</v>
      </c>
      <c r="C16" s="80" t="s">
        <v>376</v>
      </c>
      <c r="D16" s="80" t="str">
        <f t="shared" si="0"/>
        <v>ÁCS</v>
      </c>
      <c r="E16" s="313">
        <v>2741</v>
      </c>
    </row>
    <row r="17" spans="1:5" ht="14.5">
      <c r="A17" s="80" t="s">
        <v>377</v>
      </c>
      <c r="B17" s="81" t="s">
        <v>378</v>
      </c>
      <c r="C17" s="80" t="s">
        <v>379</v>
      </c>
      <c r="D17" s="80" t="str">
        <f t="shared" si="0"/>
        <v>ACSA</v>
      </c>
      <c r="E17" s="313">
        <v>537</v>
      </c>
    </row>
    <row r="18" spans="1:5" ht="14.5">
      <c r="A18" s="80" t="s">
        <v>380</v>
      </c>
      <c r="B18" s="81" t="s">
        <v>381</v>
      </c>
      <c r="C18" s="80" t="s">
        <v>382</v>
      </c>
      <c r="D18" s="80" t="str">
        <f t="shared" si="0"/>
        <v>ACSÁD</v>
      </c>
      <c r="E18" s="313">
        <v>184</v>
      </c>
    </row>
    <row r="19" spans="1:5" ht="14.5">
      <c r="A19" s="80" t="s">
        <v>383</v>
      </c>
      <c r="B19" s="81" t="s">
        <v>384</v>
      </c>
      <c r="C19" s="80" t="s">
        <v>385</v>
      </c>
      <c r="D19" s="80" t="str">
        <f t="shared" si="0"/>
        <v>ACSALAG</v>
      </c>
      <c r="E19" s="313">
        <v>219</v>
      </c>
    </row>
    <row r="20" spans="1:5" ht="14.5">
      <c r="A20" s="80" t="s">
        <v>386</v>
      </c>
      <c r="B20" s="81" t="s">
        <v>387</v>
      </c>
      <c r="C20" s="80" t="s">
        <v>388</v>
      </c>
      <c r="D20" s="80" t="str">
        <f t="shared" si="0"/>
        <v>ÁCSTESZÉR</v>
      </c>
      <c r="E20" s="313">
        <v>277</v>
      </c>
    </row>
    <row r="21" spans="1:5" ht="14.5">
      <c r="A21" s="80" t="s">
        <v>389</v>
      </c>
      <c r="B21" s="81" t="s">
        <v>390</v>
      </c>
      <c r="C21" s="80" t="s">
        <v>391</v>
      </c>
      <c r="D21" s="80" t="str">
        <f t="shared" si="0"/>
        <v>ADÁCS</v>
      </c>
      <c r="E21" s="313">
        <v>1246</v>
      </c>
    </row>
    <row r="22" spans="1:5" ht="14.5">
      <c r="A22" s="80" t="s">
        <v>392</v>
      </c>
      <c r="B22" s="81" t="s">
        <v>393</v>
      </c>
      <c r="C22" s="80" t="s">
        <v>394</v>
      </c>
      <c r="D22" s="80" t="str">
        <f t="shared" si="0"/>
        <v>ÁDÁND</v>
      </c>
      <c r="E22" s="313">
        <v>851</v>
      </c>
    </row>
    <row r="23" spans="1:5" ht="14.5">
      <c r="A23" s="80" t="s">
        <v>395</v>
      </c>
      <c r="B23" s="81" t="s">
        <v>396</v>
      </c>
      <c r="C23" s="80" t="s">
        <v>397</v>
      </c>
      <c r="D23" s="80" t="str">
        <f t="shared" si="0"/>
        <v>ADÁSZTEVEL</v>
      </c>
      <c r="E23" s="313">
        <v>315</v>
      </c>
    </row>
    <row r="24" spans="1:5" ht="14.5">
      <c r="A24" s="80" t="s">
        <v>398</v>
      </c>
      <c r="B24" s="81" t="s">
        <v>399</v>
      </c>
      <c r="C24" s="80" t="s">
        <v>400</v>
      </c>
      <c r="D24" s="80" t="str">
        <f t="shared" si="0"/>
        <v>ADONY</v>
      </c>
      <c r="E24" s="313">
        <v>1573</v>
      </c>
    </row>
    <row r="25" spans="1:5" ht="14.5">
      <c r="A25" s="80" t="s">
        <v>401</v>
      </c>
      <c r="B25" s="81" t="s">
        <v>402</v>
      </c>
      <c r="C25" s="80" t="s">
        <v>403</v>
      </c>
      <c r="D25" s="80" t="str">
        <f t="shared" si="0"/>
        <v>ADORJÁNHÁZA</v>
      </c>
      <c r="E25" s="313">
        <v>195</v>
      </c>
    </row>
    <row r="26" spans="1:5" ht="14.5">
      <c r="A26" s="80" t="s">
        <v>404</v>
      </c>
      <c r="B26" s="81" t="s">
        <v>405</v>
      </c>
      <c r="C26" s="80" t="s">
        <v>406</v>
      </c>
      <c r="D26" s="80" t="str">
        <f t="shared" si="0"/>
        <v>ADORJÁS</v>
      </c>
      <c r="E26" s="313">
        <v>62</v>
      </c>
    </row>
    <row r="27" spans="1:5" ht="14.5">
      <c r="A27" s="80" t="s">
        <v>407</v>
      </c>
      <c r="B27" s="81" t="s">
        <v>408</v>
      </c>
      <c r="C27" s="80" t="s">
        <v>409</v>
      </c>
      <c r="D27" s="80" t="str">
        <f t="shared" si="0"/>
        <v>ÁG</v>
      </c>
      <c r="E27" s="313">
        <v>65</v>
      </c>
    </row>
    <row r="28" spans="1:5" ht="14.5">
      <c r="A28" s="80" t="s">
        <v>410</v>
      </c>
      <c r="B28" s="81" t="s">
        <v>411</v>
      </c>
      <c r="C28" s="80" t="s">
        <v>412</v>
      </c>
      <c r="D28" s="80" t="str">
        <f t="shared" si="0"/>
        <v>ÁGASEGYHÁZA</v>
      </c>
      <c r="E28" s="313">
        <v>867</v>
      </c>
    </row>
    <row r="29" spans="1:5" ht="14.5">
      <c r="A29" s="80" t="s">
        <v>413</v>
      </c>
      <c r="B29" s="81" t="s">
        <v>414</v>
      </c>
      <c r="C29" s="80" t="s">
        <v>415</v>
      </c>
      <c r="D29" s="80" t="str">
        <f t="shared" si="0"/>
        <v>ÁGFALVA</v>
      </c>
      <c r="E29" s="313">
        <v>823</v>
      </c>
    </row>
    <row r="30" spans="1:5" ht="14.5">
      <c r="A30" s="80" t="s">
        <v>416</v>
      </c>
      <c r="B30" s="81" t="s">
        <v>417</v>
      </c>
      <c r="C30" s="80" t="s">
        <v>418</v>
      </c>
      <c r="D30" s="80" t="str">
        <f t="shared" si="0"/>
        <v>AGGTELEK</v>
      </c>
      <c r="E30" s="313">
        <v>241</v>
      </c>
    </row>
    <row r="31" spans="1:5" ht="14.5">
      <c r="A31" s="80" t="s">
        <v>419</v>
      </c>
      <c r="B31" s="81" t="s">
        <v>420</v>
      </c>
      <c r="C31" s="80" t="s">
        <v>421</v>
      </c>
      <c r="D31" s="80" t="str">
        <f t="shared" si="0"/>
        <v>AGYAGOSSZERGÉNY</v>
      </c>
      <c r="E31" s="313">
        <v>389</v>
      </c>
    </row>
    <row r="32" spans="1:5" ht="14.5">
      <c r="A32" s="80" t="s">
        <v>422</v>
      </c>
      <c r="B32" s="81" t="s">
        <v>423</v>
      </c>
      <c r="C32" s="80" t="s">
        <v>424</v>
      </c>
      <c r="D32" s="80" t="str">
        <f t="shared" si="0"/>
        <v>AJAK</v>
      </c>
      <c r="E32" s="313">
        <v>1334</v>
      </c>
    </row>
    <row r="33" spans="1:5" ht="14.5">
      <c r="A33" s="80" t="s">
        <v>425</v>
      </c>
      <c r="B33" s="81" t="s">
        <v>426</v>
      </c>
      <c r="C33" s="80" t="s">
        <v>427</v>
      </c>
      <c r="D33" s="80" t="str">
        <f t="shared" si="0"/>
        <v>AJKA</v>
      </c>
      <c r="E33" s="313">
        <v>12658</v>
      </c>
    </row>
    <row r="34" spans="1:5" ht="14.5">
      <c r="A34" s="80" t="s">
        <v>428</v>
      </c>
      <c r="B34" s="81" t="s">
        <v>429</v>
      </c>
      <c r="C34" s="80" t="s">
        <v>430</v>
      </c>
      <c r="D34" s="80" t="str">
        <f t="shared" ref="D34:D65" si="1">UPPER(C34)</f>
        <v>AKA</v>
      </c>
      <c r="E34" s="313">
        <v>109</v>
      </c>
    </row>
    <row r="35" spans="1:5" ht="14.5">
      <c r="A35" s="80" t="s">
        <v>431</v>
      </c>
      <c r="B35" s="81" t="s">
        <v>432</v>
      </c>
      <c r="C35" s="80" t="s">
        <v>433</v>
      </c>
      <c r="D35" s="80" t="str">
        <f t="shared" si="1"/>
        <v>AKASZTÓ</v>
      </c>
      <c r="E35" s="313">
        <v>1559</v>
      </c>
    </row>
    <row r="36" spans="1:5" ht="14.5">
      <c r="A36" s="80" t="s">
        <v>434</v>
      </c>
      <c r="B36" s="81" t="s">
        <v>435</v>
      </c>
      <c r="C36" s="80" t="s">
        <v>436</v>
      </c>
      <c r="D36" s="80" t="str">
        <f t="shared" si="1"/>
        <v>ALACSKA</v>
      </c>
      <c r="E36" s="313">
        <v>281</v>
      </c>
    </row>
    <row r="37" spans="1:5" ht="14.5">
      <c r="A37" s="80" t="s">
        <v>437</v>
      </c>
      <c r="B37" s="81" t="s">
        <v>438</v>
      </c>
      <c r="C37" s="80" t="s">
        <v>439</v>
      </c>
      <c r="D37" s="80" t="str">
        <f t="shared" si="1"/>
        <v>ALAP</v>
      </c>
      <c r="E37" s="313">
        <v>880</v>
      </c>
    </row>
    <row r="38" spans="1:5" ht="14.5">
      <c r="A38" s="80" t="s">
        <v>440</v>
      </c>
      <c r="B38" s="81" t="s">
        <v>441</v>
      </c>
      <c r="C38" s="80" t="s">
        <v>442</v>
      </c>
      <c r="D38" s="80" t="str">
        <f t="shared" si="1"/>
        <v>ALATTYÁN</v>
      </c>
      <c r="E38" s="313">
        <v>909</v>
      </c>
    </row>
    <row r="39" spans="1:5" ht="14.5">
      <c r="A39" s="80" t="s">
        <v>443</v>
      </c>
      <c r="B39" s="81" t="s">
        <v>444</v>
      </c>
      <c r="C39" s="80" t="s">
        <v>445</v>
      </c>
      <c r="D39" s="80" t="str">
        <f t="shared" si="1"/>
        <v>ALBERTIRSA</v>
      </c>
      <c r="E39" s="313">
        <v>5169</v>
      </c>
    </row>
    <row r="40" spans="1:5" ht="14.5">
      <c r="A40" s="80" t="s">
        <v>446</v>
      </c>
      <c r="B40" s="81" t="s">
        <v>447</v>
      </c>
      <c r="C40" s="80" t="s">
        <v>448</v>
      </c>
      <c r="D40" s="80" t="str">
        <f t="shared" si="1"/>
        <v>ALCSÚTDOBOZ</v>
      </c>
      <c r="E40" s="313">
        <v>589</v>
      </c>
    </row>
    <row r="41" spans="1:5" ht="14.5">
      <c r="A41" s="80" t="s">
        <v>449</v>
      </c>
      <c r="B41" s="81" t="s">
        <v>450</v>
      </c>
      <c r="C41" s="80" t="s">
        <v>451</v>
      </c>
      <c r="D41" s="80" t="str">
        <f t="shared" si="1"/>
        <v>ALDEBRŐ</v>
      </c>
      <c r="E41" s="313">
        <v>385</v>
      </c>
    </row>
    <row r="42" spans="1:5" ht="14.5">
      <c r="A42" s="80" t="s">
        <v>452</v>
      </c>
      <c r="B42" s="81" t="s">
        <v>453</v>
      </c>
      <c r="C42" s="80" t="s">
        <v>454</v>
      </c>
      <c r="D42" s="80" t="str">
        <f t="shared" si="1"/>
        <v>ALGYŐ</v>
      </c>
      <c r="E42" s="313">
        <v>2132</v>
      </c>
    </row>
    <row r="43" spans="1:5" ht="14.5">
      <c r="A43" s="80" t="s">
        <v>455</v>
      </c>
      <c r="B43" s="81" t="s">
        <v>456</v>
      </c>
      <c r="C43" s="80" t="s">
        <v>457</v>
      </c>
      <c r="D43" s="80" t="str">
        <f t="shared" si="1"/>
        <v>ALIBÁNFA</v>
      </c>
      <c r="E43" s="313">
        <v>166</v>
      </c>
    </row>
    <row r="44" spans="1:5" ht="14.5">
      <c r="A44" s="80" t="s">
        <v>458</v>
      </c>
      <c r="B44" s="81" t="s">
        <v>459</v>
      </c>
      <c r="C44" s="80" t="s">
        <v>460</v>
      </c>
      <c r="D44" s="80" t="str">
        <f t="shared" si="1"/>
        <v>ALMAMELLÉK</v>
      </c>
      <c r="E44" s="313">
        <v>154</v>
      </c>
    </row>
    <row r="45" spans="1:5" ht="14.5">
      <c r="A45" s="80" t="s">
        <v>461</v>
      </c>
      <c r="B45" s="81" t="s">
        <v>462</v>
      </c>
      <c r="C45" s="80" t="s">
        <v>463</v>
      </c>
      <c r="D45" s="80" t="str">
        <f t="shared" si="1"/>
        <v>ALMÁSFÜZITŐ</v>
      </c>
      <c r="E45" s="313">
        <v>1126</v>
      </c>
    </row>
    <row r="46" spans="1:5" ht="14.5">
      <c r="A46" s="80" t="s">
        <v>464</v>
      </c>
      <c r="B46" s="81" t="s">
        <v>465</v>
      </c>
      <c r="C46" s="80" t="s">
        <v>466</v>
      </c>
      <c r="D46" s="80" t="str">
        <f t="shared" si="1"/>
        <v>ALMÁSHÁZA</v>
      </c>
      <c r="E46" s="313">
        <v>24</v>
      </c>
    </row>
    <row r="47" spans="1:5" ht="14.5">
      <c r="A47" s="80" t="s">
        <v>467</v>
      </c>
      <c r="B47" s="81" t="s">
        <v>468</v>
      </c>
      <c r="C47" s="80" t="s">
        <v>469</v>
      </c>
      <c r="D47" s="80" t="str">
        <f t="shared" si="1"/>
        <v>ALMÁSKAMARÁS</v>
      </c>
      <c r="E47" s="313">
        <v>450</v>
      </c>
    </row>
    <row r="48" spans="1:5" ht="14.5">
      <c r="A48" s="80" t="s">
        <v>470</v>
      </c>
      <c r="B48" s="81" t="s">
        <v>471</v>
      </c>
      <c r="C48" s="80" t="s">
        <v>472</v>
      </c>
      <c r="D48" s="80" t="str">
        <f t="shared" si="1"/>
        <v>ALMÁSKERESZTÚR</v>
      </c>
      <c r="E48" s="313">
        <v>51</v>
      </c>
    </row>
    <row r="49" spans="1:5" ht="14.5">
      <c r="A49" s="80" t="s">
        <v>473</v>
      </c>
      <c r="B49" s="81" t="s">
        <v>474</v>
      </c>
      <c r="C49" s="80" t="s">
        <v>475</v>
      </c>
      <c r="D49" s="80" t="str">
        <f t="shared" si="1"/>
        <v>ÁLMOSD</v>
      </c>
      <c r="E49" s="313">
        <v>700</v>
      </c>
    </row>
    <row r="50" spans="1:5" ht="14.5">
      <c r="A50" s="80" t="s">
        <v>476</v>
      </c>
      <c r="B50" s="81" t="s">
        <v>477</v>
      </c>
      <c r="C50" s="80" t="s">
        <v>478</v>
      </c>
      <c r="D50" s="80" t="str">
        <f t="shared" si="1"/>
        <v>ALSÓBERECKI</v>
      </c>
      <c r="E50" s="313">
        <v>283</v>
      </c>
    </row>
    <row r="51" spans="1:5" ht="14.5">
      <c r="A51" s="80" t="s">
        <v>479</v>
      </c>
      <c r="B51" s="81" t="s">
        <v>480</v>
      </c>
      <c r="C51" s="80" t="s">
        <v>481</v>
      </c>
      <c r="D51" s="80" t="str">
        <f t="shared" si="1"/>
        <v>ALSÓBOGÁT</v>
      </c>
      <c r="E51" s="313">
        <v>88</v>
      </c>
    </row>
    <row r="52" spans="1:5" ht="14.5">
      <c r="A52" s="80" t="s">
        <v>482</v>
      </c>
      <c r="B52" s="81" t="s">
        <v>483</v>
      </c>
      <c r="C52" s="80" t="s">
        <v>484</v>
      </c>
      <c r="D52" s="80" t="str">
        <f t="shared" si="1"/>
        <v>ALSÓDOBSZA</v>
      </c>
      <c r="E52" s="313">
        <v>151</v>
      </c>
    </row>
    <row r="53" spans="1:5" ht="14.5">
      <c r="A53" s="80" t="s">
        <v>485</v>
      </c>
      <c r="B53" s="81" t="s">
        <v>486</v>
      </c>
      <c r="C53" s="80" t="s">
        <v>487</v>
      </c>
      <c r="D53" s="80" t="str">
        <f t="shared" si="1"/>
        <v>ALSÓGAGY</v>
      </c>
      <c r="E53" s="313">
        <v>55</v>
      </c>
    </row>
    <row r="54" spans="1:5" ht="14.5">
      <c r="A54" s="80" t="s">
        <v>488</v>
      </c>
      <c r="B54" s="81" t="s">
        <v>489</v>
      </c>
      <c r="C54" s="80" t="s">
        <v>490</v>
      </c>
      <c r="D54" s="80" t="str">
        <f t="shared" si="1"/>
        <v>ALSÓMOCSOLÁD</v>
      </c>
      <c r="E54" s="313">
        <v>140</v>
      </c>
    </row>
    <row r="55" spans="1:5" ht="14.5">
      <c r="A55" s="80" t="s">
        <v>491</v>
      </c>
      <c r="B55" s="81" t="s">
        <v>492</v>
      </c>
      <c r="C55" s="80" t="s">
        <v>493</v>
      </c>
      <c r="D55" s="80" t="str">
        <f t="shared" si="1"/>
        <v>ALSÓNÁNA</v>
      </c>
      <c r="E55" s="313">
        <v>282</v>
      </c>
    </row>
    <row r="56" spans="1:5" ht="14.5">
      <c r="A56" s="80" t="s">
        <v>494</v>
      </c>
      <c r="B56" s="81" t="s">
        <v>495</v>
      </c>
      <c r="C56" s="80" t="s">
        <v>496</v>
      </c>
      <c r="D56" s="80" t="str">
        <f t="shared" si="1"/>
        <v>ALSÓNÉMEDI</v>
      </c>
      <c r="E56" s="313">
        <v>2483</v>
      </c>
    </row>
    <row r="57" spans="1:5" ht="14.5">
      <c r="A57" s="80" t="s">
        <v>497</v>
      </c>
      <c r="B57" s="81" t="s">
        <v>498</v>
      </c>
      <c r="C57" s="80" t="s">
        <v>499</v>
      </c>
      <c r="D57" s="80" t="str">
        <f t="shared" si="1"/>
        <v>ALSÓNEMESAPÁTI</v>
      </c>
      <c r="E57" s="313">
        <v>273</v>
      </c>
    </row>
    <row r="58" spans="1:5" ht="14.5">
      <c r="A58" s="80" t="s">
        <v>500</v>
      </c>
      <c r="B58" s="81" t="s">
        <v>501</v>
      </c>
      <c r="C58" s="80" t="s">
        <v>502</v>
      </c>
      <c r="D58" s="80" t="str">
        <f t="shared" si="1"/>
        <v>ALSÓNYÉK</v>
      </c>
      <c r="E58" s="313">
        <v>302</v>
      </c>
    </row>
    <row r="59" spans="1:5" ht="14.5">
      <c r="A59" s="80" t="s">
        <v>503</v>
      </c>
      <c r="B59" s="81" t="s">
        <v>504</v>
      </c>
      <c r="C59" s="80" t="s">
        <v>505</v>
      </c>
      <c r="D59" s="80" t="str">
        <f t="shared" si="1"/>
        <v>ALSÓÖRS</v>
      </c>
      <c r="E59" s="313">
        <v>2026</v>
      </c>
    </row>
    <row r="60" spans="1:5" ht="14.5">
      <c r="A60" s="80" t="s">
        <v>506</v>
      </c>
      <c r="B60" s="81" t="s">
        <v>507</v>
      </c>
      <c r="C60" s="80" t="s">
        <v>508</v>
      </c>
      <c r="D60" s="80" t="str">
        <f t="shared" si="1"/>
        <v>ALSÓPÁHOK</v>
      </c>
      <c r="E60" s="313">
        <v>671</v>
      </c>
    </row>
    <row r="61" spans="1:5" ht="14.5">
      <c r="A61" s="80" t="s">
        <v>509</v>
      </c>
      <c r="B61" s="81" t="s">
        <v>510</v>
      </c>
      <c r="C61" s="80" t="s">
        <v>511</v>
      </c>
      <c r="D61" s="80" t="str">
        <f t="shared" si="1"/>
        <v>ALSÓPETÉNY</v>
      </c>
      <c r="E61" s="313">
        <v>301</v>
      </c>
    </row>
    <row r="62" spans="1:5" ht="14.5">
      <c r="A62" s="80" t="s">
        <v>512</v>
      </c>
      <c r="B62" s="81" t="s">
        <v>513</v>
      </c>
      <c r="C62" s="80" t="s">
        <v>514</v>
      </c>
      <c r="D62" s="80" t="str">
        <f t="shared" si="1"/>
        <v>ALSÓRAJK</v>
      </c>
      <c r="E62" s="313">
        <v>169</v>
      </c>
    </row>
    <row r="63" spans="1:5" ht="14.5">
      <c r="A63" s="80" t="s">
        <v>515</v>
      </c>
      <c r="B63" s="81" t="s">
        <v>516</v>
      </c>
      <c r="C63" s="80" t="s">
        <v>517</v>
      </c>
      <c r="D63" s="80" t="str">
        <f t="shared" si="1"/>
        <v>ALSÓREGMEC</v>
      </c>
      <c r="E63" s="313">
        <v>87</v>
      </c>
    </row>
    <row r="64" spans="1:5" ht="14.5">
      <c r="A64" s="80" t="s">
        <v>518</v>
      </c>
      <c r="B64" s="81" t="s">
        <v>519</v>
      </c>
      <c r="C64" s="80" t="s">
        <v>520</v>
      </c>
      <c r="D64" s="80" t="str">
        <f t="shared" si="1"/>
        <v>ALSÓSZENTERZSÉBET</v>
      </c>
      <c r="E64" s="313">
        <v>38</v>
      </c>
    </row>
    <row r="65" spans="1:5" ht="14.5">
      <c r="A65" s="80" t="s">
        <v>521</v>
      </c>
      <c r="B65" s="81" t="s">
        <v>522</v>
      </c>
      <c r="C65" s="80" t="s">
        <v>523</v>
      </c>
      <c r="D65" s="80" t="str">
        <f t="shared" si="1"/>
        <v>ALSÓSZENTIVÁN</v>
      </c>
      <c r="E65" s="313">
        <v>285</v>
      </c>
    </row>
    <row r="66" spans="1:5" ht="14.5">
      <c r="A66" s="80" t="s">
        <v>524</v>
      </c>
      <c r="B66" s="81" t="s">
        <v>525</v>
      </c>
      <c r="C66" s="80" t="s">
        <v>526</v>
      </c>
      <c r="D66" s="80" t="str">
        <f t="shared" ref="D66:D97" si="2">UPPER(C66)</f>
        <v>ALSÓSZENTMÁRTON</v>
      </c>
      <c r="E66" s="313">
        <v>296</v>
      </c>
    </row>
    <row r="67" spans="1:5" ht="14.5">
      <c r="A67" s="80" t="s">
        <v>527</v>
      </c>
      <c r="B67" s="81" t="s">
        <v>528</v>
      </c>
      <c r="C67" s="80" t="s">
        <v>529</v>
      </c>
      <c r="D67" s="80" t="str">
        <f t="shared" si="2"/>
        <v>ALSÓSZÖLNÖK</v>
      </c>
      <c r="E67" s="313">
        <v>167</v>
      </c>
    </row>
    <row r="68" spans="1:5" ht="14.5">
      <c r="A68" s="80" t="s">
        <v>530</v>
      </c>
      <c r="B68" s="81" t="s">
        <v>531</v>
      </c>
      <c r="C68" s="80" t="s">
        <v>532</v>
      </c>
      <c r="D68" s="80" t="str">
        <f t="shared" si="2"/>
        <v>ALSÓSZUHA</v>
      </c>
      <c r="E68" s="313">
        <v>172</v>
      </c>
    </row>
    <row r="69" spans="1:5" ht="14.5">
      <c r="A69" s="80" t="s">
        <v>533</v>
      </c>
      <c r="B69" s="81" t="s">
        <v>534</v>
      </c>
      <c r="C69" s="80" t="s">
        <v>535</v>
      </c>
      <c r="D69" s="80" t="str">
        <f t="shared" si="2"/>
        <v>ALSÓTELEKES</v>
      </c>
      <c r="E69" s="313">
        <v>92</v>
      </c>
    </row>
    <row r="70" spans="1:5" ht="14.5">
      <c r="A70" s="80" t="s">
        <v>536</v>
      </c>
      <c r="B70" s="81" t="s">
        <v>537</v>
      </c>
      <c r="C70" s="80" t="s">
        <v>538</v>
      </c>
      <c r="D70" s="80" t="str">
        <f t="shared" si="2"/>
        <v>ALSÓTOLD</v>
      </c>
      <c r="E70" s="313">
        <v>111</v>
      </c>
    </row>
    <row r="71" spans="1:5" ht="14.5">
      <c r="A71" s="80" t="s">
        <v>539</v>
      </c>
      <c r="B71" s="81" t="s">
        <v>540</v>
      </c>
      <c r="C71" s="80" t="s">
        <v>541</v>
      </c>
      <c r="D71" s="80" t="str">
        <f t="shared" si="2"/>
        <v>ALSÓÚJLAK</v>
      </c>
      <c r="E71" s="313">
        <v>289</v>
      </c>
    </row>
    <row r="72" spans="1:5" ht="14.5">
      <c r="A72" s="80" t="s">
        <v>542</v>
      </c>
      <c r="B72" s="81" t="s">
        <v>543</v>
      </c>
      <c r="C72" s="80" t="s">
        <v>544</v>
      </c>
      <c r="D72" s="80" t="str">
        <f t="shared" si="2"/>
        <v>ALSÓVADÁSZ</v>
      </c>
      <c r="E72" s="313">
        <v>487</v>
      </c>
    </row>
    <row r="73" spans="1:5" ht="14.5">
      <c r="A73" s="80" t="s">
        <v>545</v>
      </c>
      <c r="B73" s="81" t="s">
        <v>546</v>
      </c>
      <c r="C73" s="80" t="s">
        <v>547</v>
      </c>
      <c r="D73" s="80" t="str">
        <f t="shared" si="2"/>
        <v>ALSÓZSOLCA</v>
      </c>
      <c r="E73" s="313">
        <v>1840</v>
      </c>
    </row>
    <row r="74" spans="1:5" ht="14.5">
      <c r="A74" s="80" t="s">
        <v>548</v>
      </c>
      <c r="B74" s="81" t="s">
        <v>549</v>
      </c>
      <c r="C74" s="80" t="s">
        <v>550</v>
      </c>
      <c r="D74" s="80" t="str">
        <f t="shared" si="2"/>
        <v>AMBRÓZFALVA</v>
      </c>
      <c r="E74" s="313">
        <v>234</v>
      </c>
    </row>
    <row r="75" spans="1:5" ht="14.5">
      <c r="A75" s="80" t="s">
        <v>551</v>
      </c>
      <c r="B75" s="81" t="s">
        <v>552</v>
      </c>
      <c r="C75" s="80" t="s">
        <v>553</v>
      </c>
      <c r="D75" s="80" t="str">
        <f t="shared" si="2"/>
        <v>ANARCS</v>
      </c>
      <c r="E75" s="313">
        <v>655</v>
      </c>
    </row>
    <row r="76" spans="1:5" ht="14.5">
      <c r="A76" s="80" t="s">
        <v>554</v>
      </c>
      <c r="B76" s="81" t="s">
        <v>555</v>
      </c>
      <c r="C76" s="80" t="s">
        <v>556</v>
      </c>
      <c r="D76" s="80" t="str">
        <f t="shared" si="2"/>
        <v>ANDOCS</v>
      </c>
      <c r="E76" s="313">
        <v>468</v>
      </c>
    </row>
    <row r="77" spans="1:5" ht="14.5">
      <c r="A77" s="80" t="s">
        <v>557</v>
      </c>
      <c r="B77" s="81" t="s">
        <v>558</v>
      </c>
      <c r="C77" s="80" t="s">
        <v>559</v>
      </c>
      <c r="D77" s="80" t="str">
        <f t="shared" si="2"/>
        <v>ANDORNAKTÁLYA</v>
      </c>
      <c r="E77" s="313">
        <v>1104</v>
      </c>
    </row>
    <row r="78" spans="1:5" ht="14.5">
      <c r="A78" s="80" t="s">
        <v>560</v>
      </c>
      <c r="B78" s="81" t="s">
        <v>561</v>
      </c>
      <c r="C78" s="80" t="s">
        <v>562</v>
      </c>
      <c r="D78" s="80" t="str">
        <f t="shared" si="2"/>
        <v>ANDRÁSFA</v>
      </c>
      <c r="E78" s="313">
        <v>134</v>
      </c>
    </row>
    <row r="79" spans="1:5" ht="14.5">
      <c r="A79" s="80" t="s">
        <v>563</v>
      </c>
      <c r="B79" s="81" t="s">
        <v>564</v>
      </c>
      <c r="C79" s="80" t="s">
        <v>565</v>
      </c>
      <c r="D79" s="80" t="str">
        <f t="shared" si="2"/>
        <v>ANNAVÖLGY</v>
      </c>
      <c r="E79" s="313">
        <v>399</v>
      </c>
    </row>
    <row r="80" spans="1:5" ht="14.5">
      <c r="A80" s="80" t="s">
        <v>566</v>
      </c>
      <c r="B80" s="81" t="s">
        <v>567</v>
      </c>
      <c r="C80" s="80" t="s">
        <v>568</v>
      </c>
      <c r="D80" s="80" t="str">
        <f t="shared" si="2"/>
        <v>APÁCATORNA</v>
      </c>
      <c r="E80" s="313">
        <v>84</v>
      </c>
    </row>
    <row r="81" spans="1:5" ht="14.5">
      <c r="A81" s="80" t="s">
        <v>569</v>
      </c>
      <c r="B81" s="81" t="s">
        <v>570</v>
      </c>
      <c r="C81" s="80" t="s">
        <v>571</v>
      </c>
      <c r="D81" s="80" t="str">
        <f t="shared" si="2"/>
        <v>APAGY</v>
      </c>
      <c r="E81" s="313">
        <v>883</v>
      </c>
    </row>
    <row r="82" spans="1:5" ht="14.5">
      <c r="A82" s="80" t="s">
        <v>572</v>
      </c>
      <c r="B82" s="81" t="s">
        <v>573</v>
      </c>
      <c r="C82" s="80" t="s">
        <v>574</v>
      </c>
      <c r="D82" s="80" t="str">
        <f t="shared" si="2"/>
        <v>APAJ</v>
      </c>
      <c r="E82" s="313">
        <v>433</v>
      </c>
    </row>
    <row r="83" spans="1:5" ht="14.5">
      <c r="A83" s="80" t="s">
        <v>575</v>
      </c>
      <c r="B83" s="81" t="s">
        <v>576</v>
      </c>
      <c r="C83" s="80" t="s">
        <v>577</v>
      </c>
      <c r="D83" s="80" t="str">
        <f t="shared" si="2"/>
        <v>APARHANT</v>
      </c>
      <c r="E83" s="313">
        <v>385</v>
      </c>
    </row>
    <row r="84" spans="1:5" ht="14.5">
      <c r="A84" s="80" t="s">
        <v>578</v>
      </c>
      <c r="B84" s="81" t="s">
        <v>579</v>
      </c>
      <c r="C84" s="80" t="s">
        <v>580</v>
      </c>
      <c r="D84" s="80" t="str">
        <f t="shared" si="2"/>
        <v>APÁTFALVA</v>
      </c>
      <c r="E84" s="313">
        <v>1529</v>
      </c>
    </row>
    <row r="85" spans="1:5" ht="14.5">
      <c r="A85" s="80" t="s">
        <v>581</v>
      </c>
      <c r="B85" s="81" t="s">
        <v>582</v>
      </c>
      <c r="C85" s="80" t="s">
        <v>583</v>
      </c>
      <c r="D85" s="80" t="str">
        <f t="shared" si="2"/>
        <v>APÁTISTVÁNFALVA</v>
      </c>
      <c r="E85" s="313">
        <v>167</v>
      </c>
    </row>
    <row r="86" spans="1:5" ht="14.5">
      <c r="A86" s="80" t="s">
        <v>584</v>
      </c>
      <c r="B86" s="81" t="s">
        <v>585</v>
      </c>
      <c r="C86" s="80" t="s">
        <v>586</v>
      </c>
      <c r="D86" s="80" t="str">
        <f t="shared" si="2"/>
        <v>APÁTVARASD</v>
      </c>
      <c r="E86" s="313">
        <v>38</v>
      </c>
    </row>
    <row r="87" spans="1:5" ht="14.5">
      <c r="A87" s="80" t="s">
        <v>587</v>
      </c>
      <c r="B87" s="81" t="s">
        <v>588</v>
      </c>
      <c r="C87" s="80" t="s">
        <v>589</v>
      </c>
      <c r="D87" s="80" t="str">
        <f t="shared" si="2"/>
        <v>APC</v>
      </c>
      <c r="E87" s="313">
        <v>1192</v>
      </c>
    </row>
    <row r="88" spans="1:5" ht="14.5">
      <c r="A88" s="80" t="s">
        <v>590</v>
      </c>
      <c r="B88" s="81" t="s">
        <v>591</v>
      </c>
      <c r="C88" s="80" t="s">
        <v>592</v>
      </c>
      <c r="D88" s="80" t="str">
        <f t="shared" si="2"/>
        <v>ÁPORKA</v>
      </c>
      <c r="E88" s="313">
        <v>508</v>
      </c>
    </row>
    <row r="89" spans="1:5" ht="14.5">
      <c r="A89" s="80" t="s">
        <v>593</v>
      </c>
      <c r="B89" s="81" t="s">
        <v>594</v>
      </c>
      <c r="C89" s="80" t="s">
        <v>595</v>
      </c>
      <c r="D89" s="80" t="str">
        <f t="shared" si="2"/>
        <v>APOSTAG</v>
      </c>
      <c r="E89" s="313">
        <v>967</v>
      </c>
    </row>
    <row r="90" spans="1:5" ht="14.5">
      <c r="A90" s="80" t="s">
        <v>596</v>
      </c>
      <c r="B90" s="81" t="s">
        <v>597</v>
      </c>
      <c r="C90" s="80" t="s">
        <v>598</v>
      </c>
      <c r="D90" s="80" t="str">
        <f t="shared" si="2"/>
        <v>ARANYOSAPÁTI</v>
      </c>
      <c r="E90" s="313">
        <v>674</v>
      </c>
    </row>
    <row r="91" spans="1:5" ht="14.5">
      <c r="A91" s="80" t="s">
        <v>599</v>
      </c>
      <c r="B91" s="81" t="s">
        <v>600</v>
      </c>
      <c r="C91" s="80" t="s">
        <v>601</v>
      </c>
      <c r="D91" s="80" t="str">
        <f t="shared" si="2"/>
        <v>ARANYOSGADÁNY</v>
      </c>
      <c r="E91" s="313">
        <v>138</v>
      </c>
    </row>
    <row r="92" spans="1:5" ht="14.5">
      <c r="A92" s="80" t="s">
        <v>602</v>
      </c>
      <c r="B92" s="81" t="s">
        <v>603</v>
      </c>
      <c r="C92" s="80" t="s">
        <v>604</v>
      </c>
      <c r="D92" s="80" t="str">
        <f t="shared" si="2"/>
        <v>ARKA</v>
      </c>
      <c r="E92" s="313">
        <v>67</v>
      </c>
    </row>
    <row r="93" spans="1:5" ht="14.5">
      <c r="A93" s="80" t="s">
        <v>605</v>
      </c>
      <c r="B93" s="81" t="s">
        <v>606</v>
      </c>
      <c r="C93" s="80" t="s">
        <v>607</v>
      </c>
      <c r="D93" s="80" t="str">
        <f t="shared" si="2"/>
        <v>ARLÓ</v>
      </c>
      <c r="E93" s="313">
        <v>1117</v>
      </c>
    </row>
    <row r="94" spans="1:5" ht="14.5">
      <c r="A94" s="80" t="s">
        <v>608</v>
      </c>
      <c r="B94" s="81" t="s">
        <v>609</v>
      </c>
      <c r="C94" s="80" t="s">
        <v>610</v>
      </c>
      <c r="D94" s="80" t="str">
        <f t="shared" si="2"/>
        <v>ARNÓT</v>
      </c>
      <c r="E94" s="313">
        <v>826</v>
      </c>
    </row>
    <row r="95" spans="1:5" ht="14.5">
      <c r="A95" s="80" t="s">
        <v>611</v>
      </c>
      <c r="B95" s="81" t="s">
        <v>612</v>
      </c>
      <c r="C95" s="80" t="s">
        <v>613</v>
      </c>
      <c r="D95" s="80" t="str">
        <f t="shared" si="2"/>
        <v>ÁROKTŐ</v>
      </c>
      <c r="E95" s="313">
        <v>478</v>
      </c>
    </row>
    <row r="96" spans="1:5" ht="14.5">
      <c r="A96" s="80" t="s">
        <v>614</v>
      </c>
      <c r="B96" s="81" t="s">
        <v>615</v>
      </c>
      <c r="C96" s="80" t="s">
        <v>616</v>
      </c>
      <c r="D96" s="80" t="str">
        <f t="shared" si="2"/>
        <v>ÁRPÁDHALOM</v>
      </c>
      <c r="E96" s="313">
        <v>241</v>
      </c>
    </row>
    <row r="97" spans="1:5" ht="14.5">
      <c r="A97" s="80" t="s">
        <v>617</v>
      </c>
      <c r="B97" s="81" t="s">
        <v>618</v>
      </c>
      <c r="C97" s="80" t="s">
        <v>619</v>
      </c>
      <c r="D97" s="80" t="str">
        <f t="shared" si="2"/>
        <v>ÁRPÁS</v>
      </c>
      <c r="E97" s="313">
        <v>130</v>
      </c>
    </row>
    <row r="98" spans="1:5" ht="14.5">
      <c r="A98" s="80" t="s">
        <v>620</v>
      </c>
      <c r="B98" s="81" t="s">
        <v>621</v>
      </c>
      <c r="C98" s="80" t="s">
        <v>622</v>
      </c>
      <c r="D98" s="80" t="str">
        <f t="shared" ref="D98:D129" si="3">UPPER(C98)</f>
        <v>ÁRTÁND</v>
      </c>
      <c r="E98" s="313">
        <v>249</v>
      </c>
    </row>
    <row r="99" spans="1:5" ht="14.5">
      <c r="A99" s="80" t="s">
        <v>623</v>
      </c>
      <c r="B99" s="81" t="s">
        <v>624</v>
      </c>
      <c r="C99" s="80" t="s">
        <v>625</v>
      </c>
      <c r="D99" s="80" t="str">
        <f t="shared" si="3"/>
        <v>ÁSOTTHALOM</v>
      </c>
      <c r="E99" s="313">
        <v>1937</v>
      </c>
    </row>
    <row r="100" spans="1:5" ht="14.5">
      <c r="A100" s="80" t="s">
        <v>626</v>
      </c>
      <c r="B100" s="81" t="s">
        <v>627</v>
      </c>
      <c r="C100" s="80" t="s">
        <v>628</v>
      </c>
      <c r="D100" s="80" t="str">
        <f t="shared" si="3"/>
        <v>ÁSVÁNYRÁRÓ</v>
      </c>
      <c r="E100" s="313">
        <v>831</v>
      </c>
    </row>
    <row r="101" spans="1:5" ht="14.5">
      <c r="A101" s="80" t="s">
        <v>629</v>
      </c>
      <c r="B101" s="81" t="s">
        <v>630</v>
      </c>
      <c r="C101" s="80" t="s">
        <v>631</v>
      </c>
      <c r="D101" s="80" t="str">
        <f t="shared" si="3"/>
        <v>ASZALÓ</v>
      </c>
      <c r="E101" s="313">
        <v>712</v>
      </c>
    </row>
    <row r="102" spans="1:5" ht="14.5">
      <c r="A102" s="80" t="s">
        <v>632</v>
      </c>
      <c r="B102" s="81" t="s">
        <v>633</v>
      </c>
      <c r="C102" s="80" t="s">
        <v>634</v>
      </c>
      <c r="D102" s="80" t="str">
        <f t="shared" si="3"/>
        <v>ÁSZÁR</v>
      </c>
      <c r="E102" s="313">
        <v>675</v>
      </c>
    </row>
    <row r="103" spans="1:5" ht="14.5">
      <c r="A103" s="80" t="s">
        <v>635</v>
      </c>
      <c r="B103" s="81" t="s">
        <v>636</v>
      </c>
      <c r="C103" s="80" t="s">
        <v>637</v>
      </c>
      <c r="D103" s="80" t="str">
        <f t="shared" si="3"/>
        <v>ASZÓD</v>
      </c>
      <c r="E103" s="313">
        <v>2950</v>
      </c>
    </row>
    <row r="104" spans="1:5" ht="14.5">
      <c r="A104" s="80" t="s">
        <v>638</v>
      </c>
      <c r="B104" s="81" t="s">
        <v>639</v>
      </c>
      <c r="C104" s="80" t="s">
        <v>640</v>
      </c>
      <c r="D104" s="80" t="str">
        <f t="shared" si="3"/>
        <v>ASZÓFŐ</v>
      </c>
      <c r="E104" s="313">
        <v>207</v>
      </c>
    </row>
    <row r="105" spans="1:5" ht="14.5">
      <c r="A105" s="80" t="s">
        <v>641</v>
      </c>
      <c r="B105" s="81" t="s">
        <v>642</v>
      </c>
      <c r="C105" s="80" t="s">
        <v>643</v>
      </c>
      <c r="D105" s="80" t="str">
        <f t="shared" si="3"/>
        <v>ÁTA</v>
      </c>
      <c r="E105" s="313">
        <v>89</v>
      </c>
    </row>
    <row r="106" spans="1:5" ht="14.5">
      <c r="A106" s="80" t="s">
        <v>644</v>
      </c>
      <c r="B106" s="81" t="s">
        <v>645</v>
      </c>
      <c r="C106" s="80" t="s">
        <v>646</v>
      </c>
      <c r="D106" s="80" t="str">
        <f t="shared" si="3"/>
        <v>ÁTÁNY</v>
      </c>
      <c r="E106" s="313">
        <v>579</v>
      </c>
    </row>
    <row r="107" spans="1:5" ht="14.5">
      <c r="A107" s="80" t="s">
        <v>647</v>
      </c>
      <c r="B107" s="81" t="s">
        <v>648</v>
      </c>
      <c r="C107" s="80" t="s">
        <v>649</v>
      </c>
      <c r="D107" s="80" t="str">
        <f t="shared" si="3"/>
        <v>ATKÁR</v>
      </c>
      <c r="E107" s="313">
        <v>743</v>
      </c>
    </row>
    <row r="108" spans="1:5" ht="14.5">
      <c r="A108" s="80" t="s">
        <v>650</v>
      </c>
      <c r="B108" s="81" t="s">
        <v>651</v>
      </c>
      <c r="C108" s="80" t="s">
        <v>652</v>
      </c>
      <c r="D108" s="80" t="str">
        <f t="shared" si="3"/>
        <v>ATTALA</v>
      </c>
      <c r="E108" s="313">
        <v>363</v>
      </c>
    </row>
    <row r="109" spans="1:5" ht="14.5">
      <c r="A109" s="80" t="s">
        <v>653</v>
      </c>
      <c r="B109" s="81" t="s">
        <v>654</v>
      </c>
      <c r="C109" s="80" t="s">
        <v>655</v>
      </c>
      <c r="D109" s="80" t="str">
        <f t="shared" si="3"/>
        <v>BABARC</v>
      </c>
      <c r="E109" s="313">
        <v>315</v>
      </c>
    </row>
    <row r="110" spans="1:5" ht="14.5">
      <c r="A110" s="80" t="s">
        <v>656</v>
      </c>
      <c r="B110" s="81" t="s">
        <v>657</v>
      </c>
      <c r="C110" s="80" t="s">
        <v>658</v>
      </c>
      <c r="D110" s="80" t="str">
        <f t="shared" si="3"/>
        <v>BABARCSZŐLŐS</v>
      </c>
      <c r="E110" s="313">
        <v>61</v>
      </c>
    </row>
    <row r="111" spans="1:5" ht="14.5">
      <c r="A111" s="80" t="s">
        <v>659</v>
      </c>
      <c r="B111" s="81" t="s">
        <v>660</v>
      </c>
      <c r="C111" s="80" t="s">
        <v>661</v>
      </c>
      <c r="D111" s="80" t="str">
        <f t="shared" si="3"/>
        <v>BABÓCSA</v>
      </c>
      <c r="E111" s="313">
        <v>700</v>
      </c>
    </row>
    <row r="112" spans="1:5" ht="14.5">
      <c r="A112" s="80" t="s">
        <v>662</v>
      </c>
      <c r="B112" s="81" t="s">
        <v>663</v>
      </c>
      <c r="C112" s="80" t="s">
        <v>664</v>
      </c>
      <c r="D112" s="80" t="str">
        <f t="shared" si="3"/>
        <v>BÁBOLNA</v>
      </c>
      <c r="E112" s="313">
        <v>1412</v>
      </c>
    </row>
    <row r="113" spans="1:5" ht="14.5">
      <c r="A113" s="80" t="s">
        <v>665</v>
      </c>
      <c r="B113" s="81" t="s">
        <v>666</v>
      </c>
      <c r="C113" s="80" t="s">
        <v>667</v>
      </c>
      <c r="D113" s="80" t="str">
        <f t="shared" si="3"/>
        <v>BÁBONYMEGYER</v>
      </c>
      <c r="E113" s="313">
        <v>362</v>
      </c>
    </row>
    <row r="114" spans="1:5" ht="14.5">
      <c r="A114" s="80" t="s">
        <v>668</v>
      </c>
      <c r="B114" s="81" t="s">
        <v>669</v>
      </c>
      <c r="C114" s="80" t="s">
        <v>670</v>
      </c>
      <c r="D114" s="80" t="str">
        <f t="shared" si="3"/>
        <v>BABOSDÖBRÉTE</v>
      </c>
      <c r="E114" s="313">
        <v>229</v>
      </c>
    </row>
    <row r="115" spans="1:5" ht="14.5">
      <c r="A115" s="80" t="s">
        <v>671</v>
      </c>
      <c r="B115" s="81" t="s">
        <v>672</v>
      </c>
      <c r="C115" s="80" t="s">
        <v>673</v>
      </c>
      <c r="D115" s="80" t="str">
        <f t="shared" si="3"/>
        <v>BABÓT</v>
      </c>
      <c r="E115" s="313">
        <v>486</v>
      </c>
    </row>
    <row r="116" spans="1:5" ht="14.5">
      <c r="A116" s="80" t="s">
        <v>674</v>
      </c>
      <c r="B116" s="81" t="s">
        <v>675</v>
      </c>
      <c r="C116" s="80" t="s">
        <v>676</v>
      </c>
      <c r="D116" s="80" t="str">
        <f t="shared" si="3"/>
        <v>BÁCSALMÁS</v>
      </c>
      <c r="E116" s="313">
        <v>3132</v>
      </c>
    </row>
    <row r="117" spans="1:5" ht="14.5">
      <c r="A117" s="80" t="s">
        <v>677</v>
      </c>
      <c r="B117" s="81" t="s">
        <v>678</v>
      </c>
      <c r="C117" s="80" t="s">
        <v>679</v>
      </c>
      <c r="D117" s="80" t="str">
        <f t="shared" si="3"/>
        <v>BÁCSBOKOD</v>
      </c>
      <c r="E117" s="313">
        <v>1218</v>
      </c>
    </row>
    <row r="118" spans="1:5" ht="14.5">
      <c r="A118" s="80" t="s">
        <v>680</v>
      </c>
      <c r="B118" s="81" t="s">
        <v>681</v>
      </c>
      <c r="C118" s="80" t="s">
        <v>682</v>
      </c>
      <c r="D118" s="80" t="str">
        <f t="shared" si="3"/>
        <v>BÁCSBORSÓD</v>
      </c>
      <c r="E118" s="313">
        <v>415</v>
      </c>
    </row>
    <row r="119" spans="1:5" ht="14.5">
      <c r="A119" s="80" t="s">
        <v>683</v>
      </c>
      <c r="B119" s="81" t="s">
        <v>684</v>
      </c>
      <c r="C119" s="80" t="s">
        <v>685</v>
      </c>
      <c r="D119" s="80" t="str">
        <f t="shared" si="3"/>
        <v>BÁCSSZENTGYÖRGY</v>
      </c>
      <c r="E119" s="313">
        <v>95</v>
      </c>
    </row>
    <row r="120" spans="1:5" ht="14.5">
      <c r="A120" s="80" t="s">
        <v>686</v>
      </c>
      <c r="B120" s="81" t="s">
        <v>687</v>
      </c>
      <c r="C120" s="80" t="s">
        <v>688</v>
      </c>
      <c r="D120" s="80" t="str">
        <f t="shared" si="3"/>
        <v>BÁCSSZŐLŐS</v>
      </c>
      <c r="E120" s="313">
        <v>225</v>
      </c>
    </row>
    <row r="121" spans="1:5" ht="14.5">
      <c r="A121" s="80" t="s">
        <v>689</v>
      </c>
      <c r="B121" s="81" t="s">
        <v>690</v>
      </c>
      <c r="C121" s="80" t="s">
        <v>691</v>
      </c>
      <c r="D121" s="80" t="str">
        <f t="shared" si="3"/>
        <v>BADACSONYTOMAJ</v>
      </c>
      <c r="E121" s="313">
        <v>1128</v>
      </c>
    </row>
    <row r="122" spans="1:5" ht="14.5">
      <c r="A122" s="80" t="s">
        <v>692</v>
      </c>
      <c r="B122" s="81" t="s">
        <v>693</v>
      </c>
      <c r="C122" s="80" t="s">
        <v>694</v>
      </c>
      <c r="D122" s="80" t="str">
        <f t="shared" si="3"/>
        <v>BADACSONYTÖRDEMIC</v>
      </c>
      <c r="E122" s="313">
        <v>462</v>
      </c>
    </row>
    <row r="123" spans="1:5" ht="14.5">
      <c r="A123" s="80" t="s">
        <v>695</v>
      </c>
      <c r="B123" s="81" t="s">
        <v>696</v>
      </c>
      <c r="C123" s="80" t="s">
        <v>697</v>
      </c>
      <c r="D123" s="80" t="str">
        <f t="shared" si="3"/>
        <v>BAG</v>
      </c>
      <c r="E123" s="313">
        <v>1347</v>
      </c>
    </row>
    <row r="124" spans="1:5" ht="14.5">
      <c r="A124" s="80" t="s">
        <v>698</v>
      </c>
      <c r="B124" s="81" t="s">
        <v>699</v>
      </c>
      <c r="C124" s="80" t="s">
        <v>700</v>
      </c>
      <c r="D124" s="80" t="str">
        <f t="shared" si="3"/>
        <v>BAGAMÉR</v>
      </c>
      <c r="E124" s="313">
        <v>971</v>
      </c>
    </row>
    <row r="125" spans="1:5" ht="14.5">
      <c r="A125" s="80" t="s">
        <v>701</v>
      </c>
      <c r="B125" s="81" t="s">
        <v>702</v>
      </c>
      <c r="C125" s="80" t="s">
        <v>703</v>
      </c>
      <c r="D125" s="80" t="str">
        <f t="shared" si="3"/>
        <v>BAGLAD</v>
      </c>
      <c r="E125" s="313">
        <v>41</v>
      </c>
    </row>
    <row r="126" spans="1:5" ht="14.5">
      <c r="A126" s="80" t="s">
        <v>704</v>
      </c>
      <c r="B126" s="81" t="s">
        <v>705</v>
      </c>
      <c r="C126" s="80" t="s">
        <v>706</v>
      </c>
      <c r="D126" s="80" t="str">
        <f t="shared" si="3"/>
        <v>BAGOD</v>
      </c>
      <c r="E126" s="313">
        <v>472</v>
      </c>
    </row>
    <row r="127" spans="1:5" ht="14.5">
      <c r="A127" s="80" t="s">
        <v>707</v>
      </c>
      <c r="B127" s="81" t="s">
        <v>708</v>
      </c>
      <c r="C127" s="80" t="s">
        <v>709</v>
      </c>
      <c r="D127" s="80" t="str">
        <f t="shared" si="3"/>
        <v>BÁGYOGSZOVÁT</v>
      </c>
      <c r="E127" s="313">
        <v>554</v>
      </c>
    </row>
    <row r="128" spans="1:5" ht="14.5">
      <c r="A128" s="80" t="s">
        <v>710</v>
      </c>
      <c r="B128" s="81" t="s">
        <v>711</v>
      </c>
      <c r="C128" s="80" t="s">
        <v>712</v>
      </c>
      <c r="D128" s="80" t="str">
        <f t="shared" si="3"/>
        <v>BAJ</v>
      </c>
      <c r="E128" s="313">
        <v>1087</v>
      </c>
    </row>
    <row r="129" spans="1:5" ht="14.5">
      <c r="A129" s="80" t="s">
        <v>713</v>
      </c>
      <c r="B129" s="81" t="s">
        <v>714</v>
      </c>
      <c r="C129" s="80" t="s">
        <v>715</v>
      </c>
      <c r="D129" s="80" t="str">
        <f t="shared" si="3"/>
        <v>BAJA</v>
      </c>
      <c r="E129" s="313">
        <v>17327</v>
      </c>
    </row>
    <row r="130" spans="1:5" ht="14.5">
      <c r="A130" s="80" t="s">
        <v>716</v>
      </c>
      <c r="B130" s="81" t="s">
        <v>717</v>
      </c>
      <c r="C130" s="80" t="s">
        <v>718</v>
      </c>
      <c r="D130" s="80" t="str">
        <f t="shared" ref="D130:D161" si="4">UPPER(C130)</f>
        <v>BAJÁNSENYE</v>
      </c>
      <c r="E130" s="313">
        <v>245</v>
      </c>
    </row>
    <row r="131" spans="1:5" ht="14.5">
      <c r="A131" s="80" t="s">
        <v>719</v>
      </c>
      <c r="B131" s="81" t="s">
        <v>720</v>
      </c>
      <c r="C131" s="80" t="s">
        <v>721</v>
      </c>
      <c r="D131" s="80" t="str">
        <f t="shared" si="4"/>
        <v>BAJNA</v>
      </c>
      <c r="E131" s="313">
        <v>885</v>
      </c>
    </row>
    <row r="132" spans="1:5" ht="14.5">
      <c r="A132" s="80" t="s">
        <v>722</v>
      </c>
      <c r="B132" s="81" t="s">
        <v>723</v>
      </c>
      <c r="C132" s="80" t="s">
        <v>724</v>
      </c>
      <c r="D132" s="80" t="str">
        <f t="shared" si="4"/>
        <v>BAJÓT</v>
      </c>
      <c r="E132" s="313">
        <v>561</v>
      </c>
    </row>
    <row r="133" spans="1:5" ht="14.5">
      <c r="A133" s="80" t="s">
        <v>725</v>
      </c>
      <c r="B133" s="81" t="s">
        <v>726</v>
      </c>
      <c r="C133" s="80" t="s">
        <v>727</v>
      </c>
      <c r="D133" s="80" t="str">
        <f t="shared" si="4"/>
        <v>BAK</v>
      </c>
      <c r="E133" s="313">
        <v>587</v>
      </c>
    </row>
    <row r="134" spans="1:5" ht="14.5">
      <c r="A134" s="80" t="s">
        <v>728</v>
      </c>
      <c r="B134" s="81" t="s">
        <v>729</v>
      </c>
      <c r="C134" s="80" t="s">
        <v>730</v>
      </c>
      <c r="D134" s="80" t="str">
        <f t="shared" si="4"/>
        <v>BAKHÁZA</v>
      </c>
      <c r="E134" s="313">
        <v>85</v>
      </c>
    </row>
    <row r="135" spans="1:5" ht="14.5">
      <c r="A135" s="80" t="s">
        <v>731</v>
      </c>
      <c r="B135" s="81" t="s">
        <v>732</v>
      </c>
      <c r="C135" s="80" t="s">
        <v>733</v>
      </c>
      <c r="D135" s="80" t="str">
        <f t="shared" si="4"/>
        <v>BAKÓCA</v>
      </c>
      <c r="E135" s="313">
        <v>134</v>
      </c>
    </row>
    <row r="136" spans="1:5" ht="14.5">
      <c r="A136" s="80" t="s">
        <v>734</v>
      </c>
      <c r="B136" s="81" t="s">
        <v>735</v>
      </c>
      <c r="C136" s="80" t="s">
        <v>736</v>
      </c>
      <c r="D136" s="80" t="str">
        <f t="shared" si="4"/>
        <v>BAKONSZEG</v>
      </c>
      <c r="E136" s="313">
        <v>575</v>
      </c>
    </row>
    <row r="137" spans="1:5" ht="14.5">
      <c r="A137" s="80" t="s">
        <v>737</v>
      </c>
      <c r="B137" s="81" t="s">
        <v>738</v>
      </c>
      <c r="C137" s="80" t="s">
        <v>739</v>
      </c>
      <c r="D137" s="80" t="str">
        <f t="shared" si="4"/>
        <v>BAKONYA</v>
      </c>
      <c r="E137" s="313">
        <v>142</v>
      </c>
    </row>
    <row r="138" spans="1:5" ht="14.5">
      <c r="A138" s="80" t="s">
        <v>740</v>
      </c>
      <c r="B138" s="81" t="s">
        <v>741</v>
      </c>
      <c r="C138" s="80" t="s">
        <v>742</v>
      </c>
      <c r="D138" s="80" t="str">
        <f t="shared" si="4"/>
        <v>BAKONYBÁNK</v>
      </c>
      <c r="E138" s="313">
        <v>215</v>
      </c>
    </row>
    <row r="139" spans="1:5" ht="14.5">
      <c r="A139" s="80" t="s">
        <v>743</v>
      </c>
      <c r="B139" s="81" t="s">
        <v>744</v>
      </c>
      <c r="C139" s="80" t="s">
        <v>745</v>
      </c>
      <c r="D139" s="80" t="str">
        <f t="shared" si="4"/>
        <v>BAKONYBÉL</v>
      </c>
      <c r="E139" s="313">
        <v>574</v>
      </c>
    </row>
    <row r="140" spans="1:5" ht="14.5">
      <c r="A140" s="80" t="s">
        <v>746</v>
      </c>
      <c r="B140" s="81" t="s">
        <v>747</v>
      </c>
      <c r="C140" s="80" t="s">
        <v>748</v>
      </c>
      <c r="D140" s="80" t="str">
        <f t="shared" si="4"/>
        <v>BAKONYCSERNYE</v>
      </c>
      <c r="E140" s="313">
        <v>1212</v>
      </c>
    </row>
    <row r="141" spans="1:5" ht="14.5">
      <c r="A141" s="80" t="s">
        <v>749</v>
      </c>
      <c r="B141" s="81" t="s">
        <v>750</v>
      </c>
      <c r="C141" s="80" t="s">
        <v>751</v>
      </c>
      <c r="D141" s="80" t="str">
        <f t="shared" si="4"/>
        <v>BAKONYGYIRÓT</v>
      </c>
      <c r="E141" s="313">
        <v>117</v>
      </c>
    </row>
    <row r="142" spans="1:5" ht="14.5">
      <c r="A142" s="80" t="s">
        <v>752</v>
      </c>
      <c r="B142" s="81" t="s">
        <v>753</v>
      </c>
      <c r="C142" s="80" t="s">
        <v>754</v>
      </c>
      <c r="D142" s="80" t="str">
        <f t="shared" si="4"/>
        <v>BAKONYJÁKÓ</v>
      </c>
      <c r="E142" s="313">
        <v>259</v>
      </c>
    </row>
    <row r="143" spans="1:5" ht="14.5">
      <c r="A143" s="80" t="s">
        <v>755</v>
      </c>
      <c r="B143" s="81" t="s">
        <v>756</v>
      </c>
      <c r="C143" s="80" t="s">
        <v>757</v>
      </c>
      <c r="D143" s="80" t="str">
        <f t="shared" si="4"/>
        <v>BAKONYKOPPÁNY</v>
      </c>
      <c r="E143" s="313">
        <v>116</v>
      </c>
    </row>
    <row r="144" spans="1:5" ht="14.5">
      <c r="A144" s="80" t="s">
        <v>758</v>
      </c>
      <c r="B144" s="81" t="s">
        <v>759</v>
      </c>
      <c r="C144" s="80" t="s">
        <v>760</v>
      </c>
      <c r="D144" s="80" t="str">
        <f t="shared" si="4"/>
        <v>BAKONYKÚTI</v>
      </c>
      <c r="E144" s="313">
        <v>78</v>
      </c>
    </row>
    <row r="145" spans="1:5" ht="14.5">
      <c r="A145" s="80" t="s">
        <v>761</v>
      </c>
      <c r="B145" s="81" t="s">
        <v>762</v>
      </c>
      <c r="C145" s="80" t="s">
        <v>763</v>
      </c>
      <c r="D145" s="80" t="str">
        <f t="shared" si="4"/>
        <v>BAKONYNÁNA</v>
      </c>
      <c r="E145" s="313">
        <v>382</v>
      </c>
    </row>
    <row r="146" spans="1:5" ht="14.5">
      <c r="A146" s="80" t="s">
        <v>764</v>
      </c>
      <c r="B146" s="81" t="s">
        <v>765</v>
      </c>
      <c r="C146" s="80" t="s">
        <v>766</v>
      </c>
      <c r="D146" s="80" t="str">
        <f t="shared" si="4"/>
        <v>BAKONYOSZLOP</v>
      </c>
      <c r="E146" s="313">
        <v>208</v>
      </c>
    </row>
    <row r="147" spans="1:5" ht="14.5">
      <c r="A147" s="80" t="s">
        <v>767</v>
      </c>
      <c r="B147" s="81" t="s">
        <v>768</v>
      </c>
      <c r="C147" s="80" t="s">
        <v>769</v>
      </c>
      <c r="D147" s="80" t="str">
        <f t="shared" si="4"/>
        <v>BAKONYPÉTERD</v>
      </c>
      <c r="E147" s="313">
        <v>124</v>
      </c>
    </row>
    <row r="148" spans="1:5" ht="14.5">
      <c r="A148" s="80" t="s">
        <v>770</v>
      </c>
      <c r="B148" s="81" t="s">
        <v>771</v>
      </c>
      <c r="C148" s="80" t="s">
        <v>772</v>
      </c>
      <c r="D148" s="80" t="str">
        <f t="shared" si="4"/>
        <v>BAKONYPÖLÖSKE</v>
      </c>
      <c r="E148" s="313">
        <v>163</v>
      </c>
    </row>
    <row r="149" spans="1:5" ht="14.5">
      <c r="A149" s="80" t="s">
        <v>773</v>
      </c>
      <c r="B149" s="81" t="s">
        <v>774</v>
      </c>
      <c r="C149" s="80" t="s">
        <v>775</v>
      </c>
      <c r="D149" s="80" t="str">
        <f t="shared" si="4"/>
        <v>BAKONYSÁG</v>
      </c>
      <c r="E149" s="313">
        <v>55</v>
      </c>
    </row>
    <row r="150" spans="1:5" ht="14.5">
      <c r="A150" s="80" t="s">
        <v>776</v>
      </c>
      <c r="B150" s="81" t="s">
        <v>777</v>
      </c>
      <c r="C150" s="80" t="s">
        <v>778</v>
      </c>
      <c r="D150" s="80" t="str">
        <f t="shared" si="4"/>
        <v>BAKONYSÁRKÁNY</v>
      </c>
      <c r="E150" s="313">
        <v>396</v>
      </c>
    </row>
    <row r="151" spans="1:5" ht="14.5">
      <c r="A151" s="80" t="s">
        <v>779</v>
      </c>
      <c r="B151" s="81" t="s">
        <v>780</v>
      </c>
      <c r="C151" s="80" t="s">
        <v>781</v>
      </c>
      <c r="D151" s="80" t="str">
        <f t="shared" si="4"/>
        <v>BAKONYSZENTIVÁN</v>
      </c>
      <c r="E151" s="313">
        <v>102</v>
      </c>
    </row>
    <row r="152" spans="1:5" ht="14.5">
      <c r="A152" s="80" t="s">
        <v>782</v>
      </c>
      <c r="B152" s="81" t="s">
        <v>783</v>
      </c>
      <c r="C152" s="80" t="s">
        <v>784</v>
      </c>
      <c r="D152" s="80" t="str">
        <f t="shared" si="4"/>
        <v>BAKONYSZENTKIRÁLY</v>
      </c>
      <c r="E152" s="313">
        <v>385</v>
      </c>
    </row>
    <row r="153" spans="1:5" ht="14.5">
      <c r="A153" s="80" t="s">
        <v>785</v>
      </c>
      <c r="B153" s="81" t="s">
        <v>786</v>
      </c>
      <c r="C153" s="80" t="s">
        <v>787</v>
      </c>
      <c r="D153" s="80" t="str">
        <f t="shared" si="4"/>
        <v>BAKONYSZENTLÁSZLÓ</v>
      </c>
      <c r="E153" s="313">
        <v>779</v>
      </c>
    </row>
    <row r="154" spans="1:5" ht="14.5">
      <c r="A154" s="80" t="s">
        <v>788</v>
      </c>
      <c r="B154" s="81" t="s">
        <v>789</v>
      </c>
      <c r="C154" s="80" t="s">
        <v>790</v>
      </c>
      <c r="D154" s="80" t="str">
        <f t="shared" si="4"/>
        <v>BAKONYSZOMBATHELY</v>
      </c>
      <c r="E154" s="313">
        <v>603</v>
      </c>
    </row>
    <row r="155" spans="1:5" ht="14.5">
      <c r="A155" s="80" t="s">
        <v>791</v>
      </c>
      <c r="B155" s="81" t="s">
        <v>792</v>
      </c>
      <c r="C155" s="80" t="s">
        <v>793</v>
      </c>
      <c r="D155" s="80" t="str">
        <f t="shared" si="4"/>
        <v>BAKONYSZÜCS</v>
      </c>
      <c r="E155" s="313">
        <v>153</v>
      </c>
    </row>
    <row r="156" spans="1:5" ht="14.5">
      <c r="A156" s="80" t="s">
        <v>794</v>
      </c>
      <c r="B156" s="81" t="s">
        <v>795</v>
      </c>
      <c r="C156" s="80" t="s">
        <v>796</v>
      </c>
      <c r="D156" s="80" t="str">
        <f t="shared" si="4"/>
        <v>BAKONYTAMÁSI</v>
      </c>
      <c r="E156" s="313">
        <v>271</v>
      </c>
    </row>
    <row r="157" spans="1:5" ht="14.5">
      <c r="A157" s="80" t="s">
        <v>797</v>
      </c>
      <c r="B157" s="81" t="s">
        <v>798</v>
      </c>
      <c r="C157" s="80" t="s">
        <v>799</v>
      </c>
      <c r="D157" s="80" t="str">
        <f t="shared" si="4"/>
        <v>BAKS</v>
      </c>
      <c r="E157" s="313">
        <v>868</v>
      </c>
    </row>
    <row r="158" spans="1:5" ht="14.5">
      <c r="A158" s="80" t="s">
        <v>800</v>
      </c>
      <c r="B158" s="81" t="s">
        <v>801</v>
      </c>
      <c r="C158" s="80" t="s">
        <v>802</v>
      </c>
      <c r="D158" s="80" t="str">
        <f t="shared" si="4"/>
        <v>BAKSA</v>
      </c>
      <c r="E158" s="313">
        <v>279</v>
      </c>
    </row>
    <row r="159" spans="1:5" ht="14.5">
      <c r="A159" s="80" t="s">
        <v>803</v>
      </c>
      <c r="B159" s="81" t="s">
        <v>804</v>
      </c>
      <c r="C159" s="80" t="s">
        <v>805</v>
      </c>
      <c r="D159" s="80" t="str">
        <f t="shared" si="4"/>
        <v>BAKTAKÉK</v>
      </c>
      <c r="E159" s="313">
        <v>282</v>
      </c>
    </row>
    <row r="160" spans="1:5" ht="14.5">
      <c r="A160" s="80" t="s">
        <v>806</v>
      </c>
      <c r="B160" s="81" t="s">
        <v>807</v>
      </c>
      <c r="C160" s="80" t="s">
        <v>808</v>
      </c>
      <c r="D160" s="80" t="str">
        <f t="shared" si="4"/>
        <v>BAKTALÓRÁNTHÁZA</v>
      </c>
      <c r="E160" s="313">
        <v>1169</v>
      </c>
    </row>
    <row r="161" spans="1:5" ht="14.5">
      <c r="A161" s="80" t="s">
        <v>809</v>
      </c>
      <c r="B161" s="81" t="s">
        <v>810</v>
      </c>
      <c r="C161" s="80" t="s">
        <v>811</v>
      </c>
      <c r="D161" s="80" t="str">
        <f t="shared" si="4"/>
        <v>BAKTÜTTÖS</v>
      </c>
      <c r="E161" s="313">
        <v>144</v>
      </c>
    </row>
    <row r="162" spans="1:5" ht="14.5">
      <c r="A162" s="80" t="s">
        <v>812</v>
      </c>
      <c r="B162" s="81" t="s">
        <v>813</v>
      </c>
      <c r="C162" s="80" t="s">
        <v>814</v>
      </c>
      <c r="D162" s="80" t="str">
        <f t="shared" ref="D162:D166" si="5">UPPER(C162)</f>
        <v>BALAJT</v>
      </c>
      <c r="E162" s="313">
        <v>147</v>
      </c>
    </row>
    <row r="163" spans="1:5" ht="14.5">
      <c r="A163" s="80" t="s">
        <v>815</v>
      </c>
      <c r="B163" s="81" t="s">
        <v>816</v>
      </c>
      <c r="C163" s="80" t="s">
        <v>817</v>
      </c>
      <c r="D163" s="80" t="str">
        <f t="shared" si="5"/>
        <v>BALASSAGYARMAT</v>
      </c>
      <c r="E163" s="313">
        <v>6731</v>
      </c>
    </row>
    <row r="164" spans="1:5" ht="14.5">
      <c r="A164" s="80" t="s">
        <v>818</v>
      </c>
      <c r="B164" s="81" t="s">
        <v>819</v>
      </c>
      <c r="C164" s="80" t="s">
        <v>820</v>
      </c>
      <c r="D164" s="80" t="str">
        <f t="shared" si="5"/>
        <v>BALÁSTYA</v>
      </c>
      <c r="E164" s="313">
        <v>1899</v>
      </c>
    </row>
    <row r="165" spans="1:5" ht="14.5">
      <c r="A165" s="80" t="s">
        <v>821</v>
      </c>
      <c r="B165" s="81" t="s">
        <v>822</v>
      </c>
      <c r="C165" s="80" t="s">
        <v>823</v>
      </c>
      <c r="D165" s="80" t="str">
        <f t="shared" si="5"/>
        <v>BALATON</v>
      </c>
      <c r="E165" s="313">
        <v>546</v>
      </c>
    </row>
    <row r="166" spans="1:5" ht="14.5">
      <c r="A166" s="80" t="s">
        <v>824</v>
      </c>
      <c r="B166" s="81" t="s">
        <v>825</v>
      </c>
      <c r="C166" s="80" t="s">
        <v>826</v>
      </c>
      <c r="D166" s="80" t="str">
        <f t="shared" si="5"/>
        <v>BALATONAKALI</v>
      </c>
      <c r="E166" s="313">
        <v>382</v>
      </c>
    </row>
    <row r="167" spans="1:5" ht="14.5">
      <c r="A167" s="80" t="s">
        <v>9898</v>
      </c>
      <c r="B167" s="81">
        <v>34421</v>
      </c>
      <c r="C167" s="236" t="s">
        <v>9897</v>
      </c>
      <c r="D167" s="80" t="s">
        <v>9898</v>
      </c>
      <c r="E167" s="313">
        <v>487</v>
      </c>
    </row>
    <row r="168" spans="1:5" ht="14.5">
      <c r="A168" s="80" t="s">
        <v>827</v>
      </c>
      <c r="B168" s="81" t="s">
        <v>828</v>
      </c>
      <c r="C168" s="80" t="s">
        <v>829</v>
      </c>
      <c r="D168" s="80" t="str">
        <f t="shared" ref="D168:D231" si="6">UPPER(C168)</f>
        <v>BALATONALMÁDI</v>
      </c>
      <c r="E168" s="313">
        <v>7843</v>
      </c>
    </row>
    <row r="169" spans="1:5" ht="14.5">
      <c r="A169" s="80" t="s">
        <v>830</v>
      </c>
      <c r="B169" s="81" t="s">
        <v>831</v>
      </c>
      <c r="C169" s="80" t="s">
        <v>832</v>
      </c>
      <c r="D169" s="80" t="str">
        <f t="shared" si="6"/>
        <v>BALATONBERÉNY</v>
      </c>
      <c r="E169" s="313">
        <v>665</v>
      </c>
    </row>
    <row r="170" spans="1:5" ht="14.5">
      <c r="A170" s="80" t="s">
        <v>833</v>
      </c>
      <c r="B170" s="81" t="s">
        <v>834</v>
      </c>
      <c r="C170" s="80" t="s">
        <v>835</v>
      </c>
      <c r="D170" s="80" t="str">
        <f t="shared" si="6"/>
        <v>BALATONBOGLÁR</v>
      </c>
      <c r="E170" s="313">
        <v>2852</v>
      </c>
    </row>
    <row r="171" spans="1:5" ht="14.5">
      <c r="A171" s="80" t="s">
        <v>836</v>
      </c>
      <c r="B171" s="81" t="s">
        <v>837</v>
      </c>
      <c r="C171" s="80" t="s">
        <v>838</v>
      </c>
      <c r="D171" s="80" t="str">
        <f t="shared" si="6"/>
        <v>BALATONCSICSÓ</v>
      </c>
      <c r="E171" s="313">
        <v>111</v>
      </c>
    </row>
    <row r="172" spans="1:5" ht="14.5">
      <c r="A172" s="80" t="s">
        <v>839</v>
      </c>
      <c r="B172" s="81" t="s">
        <v>840</v>
      </c>
      <c r="C172" s="80" t="s">
        <v>841</v>
      </c>
      <c r="D172" s="80" t="str">
        <f t="shared" si="6"/>
        <v>BALATONEDERICS</v>
      </c>
      <c r="E172" s="313">
        <v>464</v>
      </c>
    </row>
    <row r="173" spans="1:5" ht="14.5">
      <c r="A173" s="80" t="s">
        <v>842</v>
      </c>
      <c r="B173" s="81" t="s">
        <v>843</v>
      </c>
      <c r="C173" s="80" t="s">
        <v>844</v>
      </c>
      <c r="D173" s="80" t="str">
        <f t="shared" si="6"/>
        <v>BALATONENDRÉD</v>
      </c>
      <c r="E173" s="313">
        <v>588</v>
      </c>
    </row>
    <row r="174" spans="1:5" ht="14.5">
      <c r="A174" s="80" t="s">
        <v>845</v>
      </c>
      <c r="B174" s="81" t="s">
        <v>846</v>
      </c>
      <c r="C174" s="80" t="s">
        <v>847</v>
      </c>
      <c r="D174" s="80" t="str">
        <f t="shared" si="6"/>
        <v>BALATONFENYVES</v>
      </c>
      <c r="E174" s="313">
        <v>1209</v>
      </c>
    </row>
    <row r="175" spans="1:5" ht="14.5">
      <c r="A175" s="80" t="s">
        <v>848</v>
      </c>
      <c r="B175" s="81" t="s">
        <v>849</v>
      </c>
      <c r="C175" s="80" t="s">
        <v>850</v>
      </c>
      <c r="D175" s="80" t="str">
        <f t="shared" si="6"/>
        <v>BALATONFŐKAJÁR</v>
      </c>
      <c r="E175" s="313">
        <v>538</v>
      </c>
    </row>
    <row r="176" spans="1:5" ht="14.5">
      <c r="A176" s="80" t="s">
        <v>851</v>
      </c>
      <c r="B176" s="81" t="s">
        <v>852</v>
      </c>
      <c r="C176" s="80" t="s">
        <v>853</v>
      </c>
      <c r="D176" s="80" t="str">
        <f t="shared" si="6"/>
        <v>BALATONFÖLDVÁR</v>
      </c>
      <c r="E176" s="313">
        <v>1307</v>
      </c>
    </row>
    <row r="177" spans="1:5" ht="14.5">
      <c r="A177" s="80" t="s">
        <v>854</v>
      </c>
      <c r="B177" s="81" t="s">
        <v>855</v>
      </c>
      <c r="C177" s="80" t="s">
        <v>856</v>
      </c>
      <c r="D177" s="80" t="str">
        <f t="shared" si="6"/>
        <v>BALATONFÜRED</v>
      </c>
      <c r="E177" s="313">
        <v>11909</v>
      </c>
    </row>
    <row r="178" spans="1:5" ht="14.5">
      <c r="A178" s="80" t="s">
        <v>857</v>
      </c>
      <c r="B178" s="81" t="s">
        <v>858</v>
      </c>
      <c r="C178" s="80" t="s">
        <v>859</v>
      </c>
      <c r="D178" s="80" t="str">
        <f t="shared" si="6"/>
        <v>BALATONFŰZFŐ</v>
      </c>
      <c r="E178" s="313">
        <v>2074</v>
      </c>
    </row>
    <row r="179" spans="1:5" ht="14.5">
      <c r="A179" s="80" t="s">
        <v>860</v>
      </c>
      <c r="B179" s="81" t="s">
        <v>861</v>
      </c>
      <c r="C179" s="80" t="s">
        <v>862</v>
      </c>
      <c r="D179" s="80" t="str">
        <f t="shared" si="6"/>
        <v>BALATONGYÖRÖK</v>
      </c>
      <c r="E179" s="313">
        <v>625</v>
      </c>
    </row>
    <row r="180" spans="1:5" ht="14.5">
      <c r="A180" s="80" t="s">
        <v>863</v>
      </c>
      <c r="B180" s="81" t="s">
        <v>864</v>
      </c>
      <c r="C180" s="80" t="s">
        <v>865</v>
      </c>
      <c r="D180" s="80" t="str">
        <f t="shared" si="6"/>
        <v>BALATONHENYE</v>
      </c>
      <c r="E180" s="313">
        <v>58</v>
      </c>
    </row>
    <row r="181" spans="1:5" ht="14.5">
      <c r="A181" s="80" t="s">
        <v>866</v>
      </c>
      <c r="B181" s="81" t="s">
        <v>867</v>
      </c>
      <c r="C181" s="80" t="s">
        <v>868</v>
      </c>
      <c r="D181" s="80" t="str">
        <f t="shared" si="6"/>
        <v>BALATONKENESE</v>
      </c>
      <c r="E181" s="313">
        <v>1272</v>
      </c>
    </row>
    <row r="182" spans="1:5" ht="14.5">
      <c r="A182" s="80" t="s">
        <v>869</v>
      </c>
      <c r="B182" s="81" t="s">
        <v>870</v>
      </c>
      <c r="C182" s="80" t="s">
        <v>871</v>
      </c>
      <c r="D182" s="80" t="str">
        <f t="shared" si="6"/>
        <v>BALATONKERESZTÚR</v>
      </c>
      <c r="E182" s="313">
        <v>799</v>
      </c>
    </row>
    <row r="183" spans="1:5" ht="14.5">
      <c r="A183" s="80" t="s">
        <v>872</v>
      </c>
      <c r="B183" s="81" t="s">
        <v>873</v>
      </c>
      <c r="C183" s="80" t="s">
        <v>874</v>
      </c>
      <c r="D183" s="80" t="str">
        <f t="shared" si="6"/>
        <v>BALATONLELLE</v>
      </c>
      <c r="E183" s="313">
        <v>3342</v>
      </c>
    </row>
    <row r="184" spans="1:5" ht="14.5">
      <c r="A184" s="80" t="s">
        <v>875</v>
      </c>
      <c r="B184" s="81" t="s">
        <v>876</v>
      </c>
      <c r="C184" s="80" t="s">
        <v>877</v>
      </c>
      <c r="D184" s="80" t="str">
        <f t="shared" si="6"/>
        <v>BALATONMAGYARÓD</v>
      </c>
      <c r="E184" s="313">
        <v>259</v>
      </c>
    </row>
    <row r="185" spans="1:5" ht="14.5">
      <c r="A185" s="80" t="s">
        <v>878</v>
      </c>
      <c r="B185" s="81" t="s">
        <v>879</v>
      </c>
      <c r="C185" s="80" t="s">
        <v>880</v>
      </c>
      <c r="D185" s="80" t="str">
        <f t="shared" si="6"/>
        <v>BALATONMÁRIAFÜRDŐ</v>
      </c>
      <c r="E185" s="313">
        <v>419</v>
      </c>
    </row>
    <row r="186" spans="1:5" ht="14.5">
      <c r="A186" s="80" t="s">
        <v>881</v>
      </c>
      <c r="B186" s="81" t="s">
        <v>882</v>
      </c>
      <c r="C186" s="80" t="s">
        <v>883</v>
      </c>
      <c r="D186" s="80" t="str">
        <f t="shared" si="6"/>
        <v>BALATONŐSZÖD</v>
      </c>
      <c r="E186" s="313">
        <v>435</v>
      </c>
    </row>
    <row r="187" spans="1:5" ht="14.5">
      <c r="A187" s="80" t="s">
        <v>884</v>
      </c>
      <c r="B187" s="81" t="s">
        <v>885</v>
      </c>
      <c r="C187" s="80" t="s">
        <v>886</v>
      </c>
      <c r="D187" s="80" t="str">
        <f t="shared" si="6"/>
        <v>BALATONRENDES</v>
      </c>
      <c r="E187" s="313">
        <v>98</v>
      </c>
    </row>
    <row r="188" spans="1:5" ht="14.5">
      <c r="A188" s="80" t="s">
        <v>887</v>
      </c>
      <c r="B188" s="81" t="s">
        <v>888</v>
      </c>
      <c r="C188" s="80" t="s">
        <v>889</v>
      </c>
      <c r="D188" s="80" t="str">
        <f t="shared" si="6"/>
        <v>BALATONSZABADI</v>
      </c>
      <c r="E188" s="313">
        <v>1217</v>
      </c>
    </row>
    <row r="189" spans="1:5" ht="14.5">
      <c r="A189" s="80" t="s">
        <v>890</v>
      </c>
      <c r="B189" s="81" t="s">
        <v>891</v>
      </c>
      <c r="C189" s="80" t="s">
        <v>892</v>
      </c>
      <c r="D189" s="80" t="str">
        <f t="shared" si="6"/>
        <v>BALATONSZÁRSZÓ</v>
      </c>
      <c r="E189" s="313">
        <v>973</v>
      </c>
    </row>
    <row r="190" spans="1:5" ht="14.5">
      <c r="A190" s="80" t="s">
        <v>893</v>
      </c>
      <c r="B190" s="81" t="s">
        <v>894</v>
      </c>
      <c r="C190" s="80" t="s">
        <v>895</v>
      </c>
      <c r="D190" s="80" t="str">
        <f t="shared" si="6"/>
        <v>BALATONSZEMES</v>
      </c>
      <c r="E190" s="313">
        <v>1086</v>
      </c>
    </row>
    <row r="191" spans="1:5" ht="14.5">
      <c r="A191" s="80" t="s">
        <v>896</v>
      </c>
      <c r="B191" s="81" t="s">
        <v>897</v>
      </c>
      <c r="C191" s="80" t="s">
        <v>898</v>
      </c>
      <c r="D191" s="80" t="str">
        <f t="shared" si="6"/>
        <v>BALATONSZENTGYÖRGY</v>
      </c>
      <c r="E191" s="313">
        <v>740</v>
      </c>
    </row>
    <row r="192" spans="1:5" ht="14.5">
      <c r="A192" s="80" t="s">
        <v>899</v>
      </c>
      <c r="B192" s="81" t="s">
        <v>900</v>
      </c>
      <c r="C192" s="80" t="s">
        <v>901</v>
      </c>
      <c r="D192" s="80" t="str">
        <f t="shared" si="6"/>
        <v>BALATONSZEPEZD</v>
      </c>
      <c r="E192" s="313">
        <v>212</v>
      </c>
    </row>
    <row r="193" spans="1:5" ht="14.5">
      <c r="A193" s="80" t="s">
        <v>902</v>
      </c>
      <c r="B193" s="81" t="s">
        <v>903</v>
      </c>
      <c r="C193" s="80" t="s">
        <v>904</v>
      </c>
      <c r="D193" s="80" t="str">
        <f t="shared" si="6"/>
        <v>BALATONSZŐLŐS</v>
      </c>
      <c r="E193" s="313">
        <v>223</v>
      </c>
    </row>
    <row r="194" spans="1:5" ht="14.5">
      <c r="A194" s="80" t="s">
        <v>905</v>
      </c>
      <c r="B194" s="81" t="s">
        <v>906</v>
      </c>
      <c r="C194" s="80" t="s">
        <v>907</v>
      </c>
      <c r="D194" s="80" t="str">
        <f t="shared" si="6"/>
        <v>BALATONUDVARI</v>
      </c>
      <c r="E194" s="313">
        <v>181</v>
      </c>
    </row>
    <row r="195" spans="1:5" ht="14.5">
      <c r="A195" s="80" t="s">
        <v>908</v>
      </c>
      <c r="B195" s="81" t="s">
        <v>909</v>
      </c>
      <c r="C195" s="80" t="s">
        <v>910</v>
      </c>
      <c r="D195" s="80" t="str">
        <f t="shared" si="6"/>
        <v>BALATONÚJLAK</v>
      </c>
      <c r="E195" s="313">
        <v>264</v>
      </c>
    </row>
    <row r="196" spans="1:5" ht="14.5">
      <c r="A196" s="80" t="s">
        <v>911</v>
      </c>
      <c r="B196" s="81" t="s">
        <v>912</v>
      </c>
      <c r="C196" s="80" t="s">
        <v>913</v>
      </c>
      <c r="D196" s="80" t="str">
        <f t="shared" si="6"/>
        <v>BALATONVILÁGOS</v>
      </c>
      <c r="E196" s="313">
        <v>645</v>
      </c>
    </row>
    <row r="197" spans="1:5" ht="14.5">
      <c r="A197" s="80" t="s">
        <v>914</v>
      </c>
      <c r="B197" s="81" t="s">
        <v>915</v>
      </c>
      <c r="C197" s="80" t="s">
        <v>916</v>
      </c>
      <c r="D197" s="80" t="str">
        <f t="shared" si="6"/>
        <v>BALINKA</v>
      </c>
      <c r="E197" s="313">
        <v>379</v>
      </c>
    </row>
    <row r="198" spans="1:5" ht="14.5">
      <c r="A198" s="80" t="s">
        <v>917</v>
      </c>
      <c r="B198" s="81" t="s">
        <v>918</v>
      </c>
      <c r="C198" s="80" t="s">
        <v>919</v>
      </c>
      <c r="D198" s="80" t="str">
        <f t="shared" si="6"/>
        <v>BALKÁNY</v>
      </c>
      <c r="E198" s="313">
        <v>2456</v>
      </c>
    </row>
    <row r="199" spans="1:5" ht="14.5">
      <c r="A199" s="80" t="s">
        <v>920</v>
      </c>
      <c r="B199" s="81" t="s">
        <v>921</v>
      </c>
      <c r="C199" s="80" t="s">
        <v>922</v>
      </c>
      <c r="D199" s="80" t="str">
        <f t="shared" si="6"/>
        <v>BALLÓSZÖG</v>
      </c>
      <c r="E199" s="313">
        <v>1377</v>
      </c>
    </row>
    <row r="200" spans="1:5" ht="14.5">
      <c r="A200" s="80" t="s">
        <v>923</v>
      </c>
      <c r="B200" s="81" t="s">
        <v>924</v>
      </c>
      <c r="C200" s="80" t="s">
        <v>925</v>
      </c>
      <c r="D200" s="80" t="str">
        <f t="shared" si="6"/>
        <v>BALMAZÚJVÁROS</v>
      </c>
      <c r="E200" s="313">
        <v>6857</v>
      </c>
    </row>
    <row r="201" spans="1:5" ht="14.5">
      <c r="A201" s="80" t="s">
        <v>926</v>
      </c>
      <c r="B201" s="81" t="s">
        <v>927</v>
      </c>
      <c r="C201" s="80" t="s">
        <v>928</v>
      </c>
      <c r="D201" s="80" t="str">
        <f t="shared" si="6"/>
        <v>BALOGUNYOM</v>
      </c>
      <c r="E201" s="313">
        <v>423</v>
      </c>
    </row>
    <row r="202" spans="1:5" ht="14.5">
      <c r="A202" s="80" t="s">
        <v>929</v>
      </c>
      <c r="B202" s="81" t="s">
        <v>930</v>
      </c>
      <c r="C202" s="80" t="s">
        <v>931</v>
      </c>
      <c r="D202" s="80" t="str">
        <f t="shared" si="6"/>
        <v>BALOTASZÁLLÁS</v>
      </c>
      <c r="E202" s="313">
        <v>726</v>
      </c>
    </row>
    <row r="203" spans="1:5" ht="14.5">
      <c r="A203" s="80" t="s">
        <v>932</v>
      </c>
      <c r="B203" s="81" t="s">
        <v>933</v>
      </c>
      <c r="C203" s="80" t="s">
        <v>934</v>
      </c>
      <c r="D203" s="80" t="str">
        <f t="shared" si="6"/>
        <v>BALSA</v>
      </c>
      <c r="E203" s="313">
        <v>415</v>
      </c>
    </row>
    <row r="204" spans="1:5" ht="14.5">
      <c r="A204" s="80" t="s">
        <v>935</v>
      </c>
      <c r="B204" s="81" t="s">
        <v>936</v>
      </c>
      <c r="C204" s="80" t="s">
        <v>937</v>
      </c>
      <c r="D204" s="80" t="str">
        <f t="shared" si="6"/>
        <v>BÁLVÁNYOS</v>
      </c>
      <c r="E204" s="313">
        <v>263</v>
      </c>
    </row>
    <row r="205" spans="1:5" ht="14.5">
      <c r="A205" s="80" t="s">
        <v>938</v>
      </c>
      <c r="B205" s="81" t="s">
        <v>939</v>
      </c>
      <c r="C205" s="80" t="s">
        <v>940</v>
      </c>
      <c r="D205" s="80" t="str">
        <f t="shared" si="6"/>
        <v>BANA</v>
      </c>
      <c r="E205" s="313">
        <v>574</v>
      </c>
    </row>
    <row r="206" spans="1:5" ht="14.5">
      <c r="A206" s="80" t="s">
        <v>941</v>
      </c>
      <c r="B206" s="81" t="s">
        <v>942</v>
      </c>
      <c r="C206" s="80" t="s">
        <v>943</v>
      </c>
      <c r="D206" s="80" t="str">
        <f t="shared" si="6"/>
        <v>BÁND</v>
      </c>
      <c r="E206" s="313">
        <v>261</v>
      </c>
    </row>
    <row r="207" spans="1:5" ht="14.5">
      <c r="A207" s="80" t="s">
        <v>944</v>
      </c>
      <c r="B207" s="81" t="s">
        <v>945</v>
      </c>
      <c r="C207" s="80" t="s">
        <v>946</v>
      </c>
      <c r="D207" s="80" t="str">
        <f t="shared" si="6"/>
        <v>BÁNFA</v>
      </c>
      <c r="E207" s="313">
        <v>80</v>
      </c>
    </row>
    <row r="208" spans="1:5" ht="14.5">
      <c r="A208" s="80" t="s">
        <v>947</v>
      </c>
      <c r="B208" s="81" t="s">
        <v>948</v>
      </c>
      <c r="C208" s="80" t="s">
        <v>949</v>
      </c>
      <c r="D208" s="80" t="str">
        <f t="shared" si="6"/>
        <v>BÁNHORVÁTI</v>
      </c>
      <c r="E208" s="313">
        <v>579</v>
      </c>
    </row>
    <row r="209" spans="1:5" ht="14.5">
      <c r="A209" s="80" t="s">
        <v>950</v>
      </c>
      <c r="B209" s="81" t="s">
        <v>951</v>
      </c>
      <c r="C209" s="80" t="s">
        <v>952</v>
      </c>
      <c r="D209" s="80" t="str">
        <f t="shared" si="6"/>
        <v>BÁNK</v>
      </c>
      <c r="E209" s="313">
        <v>308</v>
      </c>
    </row>
    <row r="210" spans="1:5" ht="14.5">
      <c r="A210" s="80" t="s">
        <v>953</v>
      </c>
      <c r="B210" s="81" t="s">
        <v>954</v>
      </c>
      <c r="C210" s="80" t="s">
        <v>955</v>
      </c>
      <c r="D210" s="80" t="str">
        <f t="shared" si="6"/>
        <v>BÁNOKSZENTGYÖRGY</v>
      </c>
      <c r="E210" s="313">
        <v>290</v>
      </c>
    </row>
    <row r="211" spans="1:5" ht="14.5">
      <c r="A211" s="80" t="s">
        <v>956</v>
      </c>
      <c r="B211" s="81" t="s">
        <v>957</v>
      </c>
      <c r="C211" s="80" t="s">
        <v>958</v>
      </c>
      <c r="D211" s="80" t="str">
        <f t="shared" si="6"/>
        <v>BÁNRÉVE</v>
      </c>
      <c r="E211" s="313">
        <v>543</v>
      </c>
    </row>
    <row r="212" spans="1:5" ht="14.5">
      <c r="A212" s="80" t="s">
        <v>959</v>
      </c>
      <c r="B212" s="81" t="s">
        <v>960</v>
      </c>
      <c r="C212" s="80" t="s">
        <v>961</v>
      </c>
      <c r="D212" s="80" t="str">
        <f t="shared" si="6"/>
        <v>BÁR</v>
      </c>
      <c r="E212" s="313">
        <v>238</v>
      </c>
    </row>
    <row r="213" spans="1:5" ht="14.5">
      <c r="A213" s="80" t="s">
        <v>962</v>
      </c>
      <c r="B213" s="81" t="s">
        <v>963</v>
      </c>
      <c r="C213" s="80" t="s">
        <v>964</v>
      </c>
      <c r="D213" s="80" t="str">
        <f t="shared" si="6"/>
        <v>BARABÁS</v>
      </c>
      <c r="E213" s="313">
        <v>381</v>
      </c>
    </row>
    <row r="214" spans="1:5" ht="14.5">
      <c r="A214" s="80" t="s">
        <v>965</v>
      </c>
      <c r="B214" s="81" t="s">
        <v>966</v>
      </c>
      <c r="C214" s="80" t="s">
        <v>967</v>
      </c>
      <c r="D214" s="80" t="str">
        <f t="shared" si="6"/>
        <v>BARACS</v>
      </c>
      <c r="E214" s="313">
        <v>1388</v>
      </c>
    </row>
    <row r="215" spans="1:5" ht="14.5">
      <c r="A215" s="80" t="s">
        <v>968</v>
      </c>
      <c r="B215" s="81" t="s">
        <v>969</v>
      </c>
      <c r="C215" s="80" t="s">
        <v>970</v>
      </c>
      <c r="D215" s="80" t="str">
        <f t="shared" si="6"/>
        <v>BARACSKA</v>
      </c>
      <c r="E215" s="313">
        <v>1075</v>
      </c>
    </row>
    <row r="216" spans="1:5" ht="14.5">
      <c r="A216" s="80" t="s">
        <v>971</v>
      </c>
      <c r="B216" s="81" t="s">
        <v>972</v>
      </c>
      <c r="C216" s="80" t="s">
        <v>973</v>
      </c>
      <c r="D216" s="80" t="str">
        <f t="shared" si="6"/>
        <v>BÁRÁND</v>
      </c>
      <c r="E216" s="313">
        <v>1145</v>
      </c>
    </row>
    <row r="217" spans="1:5" ht="14.5">
      <c r="A217" s="80" t="s">
        <v>974</v>
      </c>
      <c r="B217" s="81" t="s">
        <v>975</v>
      </c>
      <c r="C217" s="80" t="s">
        <v>976</v>
      </c>
      <c r="D217" s="80" t="str">
        <f t="shared" si="6"/>
        <v>BARANYAHÍDVÉG</v>
      </c>
      <c r="E217" s="313">
        <v>73</v>
      </c>
    </row>
    <row r="218" spans="1:5" ht="14.5">
      <c r="A218" s="80" t="s">
        <v>977</v>
      </c>
      <c r="B218" s="81" t="s">
        <v>978</v>
      </c>
      <c r="C218" s="80" t="s">
        <v>979</v>
      </c>
      <c r="D218" s="80" t="str">
        <f t="shared" si="6"/>
        <v>BARANYAJENŐ</v>
      </c>
      <c r="E218" s="313">
        <v>157</v>
      </c>
    </row>
    <row r="219" spans="1:5" ht="14.5">
      <c r="A219" s="80" t="s">
        <v>980</v>
      </c>
      <c r="B219" s="81" t="s">
        <v>981</v>
      </c>
      <c r="C219" s="80" t="s">
        <v>982</v>
      </c>
      <c r="D219" s="80" t="str">
        <f t="shared" si="6"/>
        <v>BARANYASZENTGYÖRGY</v>
      </c>
      <c r="E219" s="313">
        <v>76</v>
      </c>
    </row>
    <row r="220" spans="1:5" ht="14.5">
      <c r="A220" s="80" t="s">
        <v>983</v>
      </c>
      <c r="B220" s="81" t="s">
        <v>984</v>
      </c>
      <c r="C220" s="80" t="s">
        <v>985</v>
      </c>
      <c r="D220" s="80" t="str">
        <f t="shared" si="6"/>
        <v>BARBACS</v>
      </c>
      <c r="E220" s="313">
        <v>316</v>
      </c>
    </row>
    <row r="221" spans="1:5" ht="14.5">
      <c r="A221" s="80" t="s">
        <v>986</v>
      </c>
      <c r="B221" s="81" t="s">
        <v>987</v>
      </c>
      <c r="C221" s="80" t="s">
        <v>988</v>
      </c>
      <c r="D221" s="80" t="str">
        <f t="shared" si="6"/>
        <v>BARCS</v>
      </c>
      <c r="E221" s="313">
        <v>4543</v>
      </c>
    </row>
    <row r="222" spans="1:5" ht="14.5">
      <c r="A222" s="80" t="s">
        <v>989</v>
      </c>
      <c r="B222" s="81" t="s">
        <v>990</v>
      </c>
      <c r="C222" s="80" t="s">
        <v>991</v>
      </c>
      <c r="D222" s="80" t="str">
        <f t="shared" si="6"/>
        <v>BÁRDUDVARNOK</v>
      </c>
      <c r="E222" s="313">
        <v>515</v>
      </c>
    </row>
    <row r="223" spans="1:5" ht="14.5">
      <c r="A223" s="80" t="s">
        <v>992</v>
      </c>
      <c r="B223" s="81" t="s">
        <v>993</v>
      </c>
      <c r="C223" s="80" t="s">
        <v>994</v>
      </c>
      <c r="D223" s="80" t="str">
        <f t="shared" si="6"/>
        <v>BARLAHIDA</v>
      </c>
      <c r="E223" s="313">
        <v>86</v>
      </c>
    </row>
    <row r="224" spans="1:5" ht="14.5">
      <c r="A224" s="80" t="s">
        <v>995</v>
      </c>
      <c r="B224" s="81" t="s">
        <v>996</v>
      </c>
      <c r="C224" s="80" t="s">
        <v>997</v>
      </c>
      <c r="D224" s="80" t="str">
        <f t="shared" si="6"/>
        <v>BÁRNA</v>
      </c>
      <c r="E224" s="313">
        <v>541</v>
      </c>
    </row>
    <row r="225" spans="1:5" ht="14.5">
      <c r="A225" s="80" t="s">
        <v>998</v>
      </c>
      <c r="B225" s="81" t="s">
        <v>999</v>
      </c>
      <c r="C225" s="80" t="s">
        <v>1000</v>
      </c>
      <c r="D225" s="80" t="str">
        <f t="shared" si="6"/>
        <v>BARNAG</v>
      </c>
      <c r="E225" s="313">
        <v>74</v>
      </c>
    </row>
    <row r="226" spans="1:5" ht="14.5">
      <c r="A226" s="80" t="s">
        <v>1001</v>
      </c>
      <c r="B226" s="81" t="s">
        <v>1002</v>
      </c>
      <c r="C226" s="80" t="s">
        <v>1003</v>
      </c>
      <c r="D226" s="80" t="str">
        <f t="shared" si="6"/>
        <v>BÁRSONYOS</v>
      </c>
      <c r="E226" s="313">
        <v>299</v>
      </c>
    </row>
    <row r="227" spans="1:5" ht="14.5">
      <c r="A227" s="80" t="s">
        <v>1004</v>
      </c>
      <c r="B227" s="81" t="s">
        <v>1005</v>
      </c>
      <c r="C227" s="80" t="s">
        <v>1006</v>
      </c>
      <c r="D227" s="80" t="str">
        <f t="shared" si="6"/>
        <v>BASAL</v>
      </c>
      <c r="E227" s="313">
        <v>77</v>
      </c>
    </row>
    <row r="228" spans="1:5" ht="14.5">
      <c r="A228" s="80" t="s">
        <v>1007</v>
      </c>
      <c r="B228" s="81" t="s">
        <v>1008</v>
      </c>
      <c r="C228" s="80" t="s">
        <v>1009</v>
      </c>
      <c r="D228" s="80" t="str">
        <f t="shared" si="6"/>
        <v>BASKÓ</v>
      </c>
      <c r="E228" s="313">
        <v>91</v>
      </c>
    </row>
    <row r="229" spans="1:5" ht="14.5">
      <c r="A229" s="80" t="s">
        <v>1010</v>
      </c>
      <c r="B229" s="81" t="s">
        <v>1011</v>
      </c>
      <c r="C229" s="80" t="s">
        <v>1012</v>
      </c>
      <c r="D229" s="80" t="str">
        <f t="shared" si="6"/>
        <v>BÁTA</v>
      </c>
      <c r="E229" s="313">
        <v>768</v>
      </c>
    </row>
    <row r="230" spans="1:5" ht="14.5">
      <c r="A230" s="80" t="s">
        <v>1013</v>
      </c>
      <c r="B230" s="81" t="s">
        <v>1014</v>
      </c>
      <c r="C230" s="80" t="s">
        <v>1015</v>
      </c>
      <c r="D230" s="80" t="str">
        <f t="shared" si="6"/>
        <v>BÁTAAPÁTI</v>
      </c>
      <c r="E230" s="313">
        <v>141</v>
      </c>
    </row>
    <row r="231" spans="1:5" ht="14.5">
      <c r="A231" s="80" t="s">
        <v>1016</v>
      </c>
      <c r="B231" s="81" t="s">
        <v>1017</v>
      </c>
      <c r="C231" s="80" t="s">
        <v>1018</v>
      </c>
      <c r="D231" s="80" t="str">
        <f t="shared" si="6"/>
        <v>BÁTASZÉK</v>
      </c>
      <c r="E231" s="313">
        <v>2522</v>
      </c>
    </row>
    <row r="232" spans="1:5" ht="14.5">
      <c r="A232" s="80" t="s">
        <v>1019</v>
      </c>
      <c r="B232" s="81" t="s">
        <v>1020</v>
      </c>
      <c r="C232" s="80" t="s">
        <v>1021</v>
      </c>
      <c r="D232" s="80" t="str">
        <f t="shared" ref="D232:D295" si="7">UPPER(C232)</f>
        <v>BATÉ</v>
      </c>
      <c r="E232" s="313">
        <v>298</v>
      </c>
    </row>
    <row r="233" spans="1:5" ht="14.5">
      <c r="A233" s="80" t="s">
        <v>1022</v>
      </c>
      <c r="B233" s="81" t="s">
        <v>1023</v>
      </c>
      <c r="C233" s="80" t="s">
        <v>1024</v>
      </c>
      <c r="D233" s="80" t="str">
        <f t="shared" si="7"/>
        <v>BÁTMONOSTOR</v>
      </c>
      <c r="E233" s="313">
        <v>698</v>
      </c>
    </row>
    <row r="234" spans="1:5" ht="14.5">
      <c r="A234" s="80" t="s">
        <v>1025</v>
      </c>
      <c r="B234" s="81" t="s">
        <v>1026</v>
      </c>
      <c r="C234" s="80" t="s">
        <v>1027</v>
      </c>
      <c r="D234" s="80" t="str">
        <f t="shared" si="7"/>
        <v>BÁTONYTERENYE</v>
      </c>
      <c r="E234" s="313">
        <v>5991</v>
      </c>
    </row>
    <row r="235" spans="1:5" ht="14.5">
      <c r="A235" s="80" t="s">
        <v>1028</v>
      </c>
      <c r="B235" s="81" t="s">
        <v>1029</v>
      </c>
      <c r="C235" s="80" t="s">
        <v>1030</v>
      </c>
      <c r="D235" s="80" t="str">
        <f t="shared" si="7"/>
        <v>BÁTOR</v>
      </c>
      <c r="E235" s="313">
        <v>273</v>
      </c>
    </row>
    <row r="236" spans="1:5" ht="14.5">
      <c r="A236" s="80" t="s">
        <v>1031</v>
      </c>
      <c r="B236" s="81" t="s">
        <v>1032</v>
      </c>
      <c r="C236" s="80" t="s">
        <v>1033</v>
      </c>
      <c r="D236" s="80" t="str">
        <f t="shared" si="7"/>
        <v>BÁTORLIGET</v>
      </c>
      <c r="E236" s="313">
        <v>334</v>
      </c>
    </row>
    <row r="237" spans="1:5" ht="14.5">
      <c r="A237" s="80" t="s">
        <v>1034</v>
      </c>
      <c r="B237" s="81" t="s">
        <v>1035</v>
      </c>
      <c r="C237" s="80" t="s">
        <v>1036</v>
      </c>
      <c r="D237" s="80" t="str">
        <f t="shared" si="7"/>
        <v>BATTONYA</v>
      </c>
      <c r="E237" s="313">
        <v>3012</v>
      </c>
    </row>
    <row r="238" spans="1:5" ht="14.5">
      <c r="A238" s="80" t="s">
        <v>1037</v>
      </c>
      <c r="B238" s="81" t="s">
        <v>1038</v>
      </c>
      <c r="C238" s="80" t="s">
        <v>1039</v>
      </c>
      <c r="D238" s="80" t="str">
        <f t="shared" si="7"/>
        <v>BÁTYA</v>
      </c>
      <c r="E238" s="313">
        <v>939</v>
      </c>
    </row>
    <row r="239" spans="1:5" ht="14.5">
      <c r="A239" s="80" t="s">
        <v>1040</v>
      </c>
      <c r="B239" s="81" t="s">
        <v>1041</v>
      </c>
      <c r="C239" s="80" t="s">
        <v>1042</v>
      </c>
      <c r="D239" s="80" t="str">
        <f t="shared" si="7"/>
        <v>BATYK</v>
      </c>
      <c r="E239" s="313">
        <v>190</v>
      </c>
    </row>
    <row r="240" spans="1:5" ht="14.5">
      <c r="A240" s="80" t="s">
        <v>1043</v>
      </c>
      <c r="B240" s="81" t="s">
        <v>1044</v>
      </c>
      <c r="C240" s="80" t="s">
        <v>1045</v>
      </c>
      <c r="D240" s="80" t="str">
        <f t="shared" si="7"/>
        <v>BÁZAKERETTYE</v>
      </c>
      <c r="E240" s="313">
        <v>385</v>
      </c>
    </row>
    <row r="241" spans="1:5" ht="14.5">
      <c r="A241" s="80" t="s">
        <v>1046</v>
      </c>
      <c r="B241" s="81" t="s">
        <v>1047</v>
      </c>
      <c r="C241" s="80" t="s">
        <v>1048</v>
      </c>
      <c r="D241" s="80" t="str">
        <f t="shared" si="7"/>
        <v>BAZSI</v>
      </c>
      <c r="E241" s="313">
        <v>181</v>
      </c>
    </row>
    <row r="242" spans="1:5" ht="14.5">
      <c r="A242" s="80" t="s">
        <v>1049</v>
      </c>
      <c r="B242" s="81" t="s">
        <v>1050</v>
      </c>
      <c r="C242" s="80" t="s">
        <v>1051</v>
      </c>
      <c r="D242" s="80" t="str">
        <f t="shared" si="7"/>
        <v>BÉB</v>
      </c>
      <c r="E242" s="313">
        <v>102</v>
      </c>
    </row>
    <row r="243" spans="1:5" ht="14.5">
      <c r="A243" s="80" t="s">
        <v>1052</v>
      </c>
      <c r="B243" s="81" t="s">
        <v>1053</v>
      </c>
      <c r="C243" s="80" t="s">
        <v>1054</v>
      </c>
      <c r="D243" s="80" t="str">
        <f t="shared" si="7"/>
        <v>BECSEHELY</v>
      </c>
      <c r="E243" s="313">
        <v>755</v>
      </c>
    </row>
    <row r="244" spans="1:5" ht="14.5">
      <c r="A244" s="80" t="s">
        <v>1055</v>
      </c>
      <c r="B244" s="81" t="s">
        <v>1056</v>
      </c>
      <c r="C244" s="80" t="s">
        <v>1057</v>
      </c>
      <c r="D244" s="80" t="str">
        <f t="shared" si="7"/>
        <v>BECSKE</v>
      </c>
      <c r="E244" s="313">
        <v>292</v>
      </c>
    </row>
    <row r="245" spans="1:5" ht="14.5">
      <c r="A245" s="80" t="s">
        <v>1058</v>
      </c>
      <c r="B245" s="81" t="s">
        <v>1059</v>
      </c>
      <c r="C245" s="80" t="s">
        <v>1060</v>
      </c>
      <c r="D245" s="80" t="str">
        <f t="shared" si="7"/>
        <v>BECSKEHÁZA</v>
      </c>
      <c r="E245" s="313">
        <v>33</v>
      </c>
    </row>
    <row r="246" spans="1:5" ht="14.5">
      <c r="A246" s="80" t="s">
        <v>1061</v>
      </c>
      <c r="B246" s="81" t="s">
        <v>1062</v>
      </c>
      <c r="C246" s="80" t="s">
        <v>1063</v>
      </c>
      <c r="D246" s="80" t="str">
        <f t="shared" si="7"/>
        <v>BECSVÖLGYE</v>
      </c>
      <c r="E246" s="313">
        <v>348</v>
      </c>
    </row>
    <row r="247" spans="1:5" ht="14.5">
      <c r="A247" s="80" t="s">
        <v>1064</v>
      </c>
      <c r="B247" s="81" t="s">
        <v>1065</v>
      </c>
      <c r="C247" s="80" t="s">
        <v>1066</v>
      </c>
      <c r="D247" s="80" t="str">
        <f t="shared" si="7"/>
        <v>BEDEGKÉR</v>
      </c>
      <c r="E247" s="313">
        <v>198</v>
      </c>
    </row>
    <row r="248" spans="1:5" ht="14.5">
      <c r="A248" s="80" t="s">
        <v>1067</v>
      </c>
      <c r="B248" s="81" t="s">
        <v>1068</v>
      </c>
      <c r="C248" s="80" t="s">
        <v>1069</v>
      </c>
      <c r="D248" s="80" t="str">
        <f t="shared" si="7"/>
        <v>BEDŐ</v>
      </c>
      <c r="E248" s="313">
        <v>141</v>
      </c>
    </row>
    <row r="249" spans="1:5" ht="14.5">
      <c r="A249" s="80" t="s">
        <v>1070</v>
      </c>
      <c r="B249" s="81" t="s">
        <v>1071</v>
      </c>
      <c r="C249" s="80" t="s">
        <v>1072</v>
      </c>
      <c r="D249" s="80" t="str">
        <f t="shared" si="7"/>
        <v>BEJCGYERTYÁNOS</v>
      </c>
      <c r="E249" s="313">
        <v>264</v>
      </c>
    </row>
    <row r="250" spans="1:5" ht="14.5">
      <c r="A250" s="80" t="s">
        <v>1073</v>
      </c>
      <c r="B250" s="81" t="s">
        <v>1074</v>
      </c>
      <c r="C250" s="80" t="s">
        <v>1075</v>
      </c>
      <c r="D250" s="80" t="str">
        <f t="shared" si="7"/>
        <v>BÉKÁS</v>
      </c>
      <c r="E250" s="313">
        <v>96</v>
      </c>
    </row>
    <row r="251" spans="1:5" ht="14.5">
      <c r="A251" s="80" t="s">
        <v>1076</v>
      </c>
      <c r="B251" s="81" t="s">
        <v>1077</v>
      </c>
      <c r="C251" s="80" t="s">
        <v>1078</v>
      </c>
      <c r="D251" s="80" t="str">
        <f t="shared" si="7"/>
        <v>BEKECS</v>
      </c>
      <c r="E251" s="313">
        <v>962</v>
      </c>
    </row>
    <row r="252" spans="1:5" ht="14.5">
      <c r="A252" s="80" t="s">
        <v>1079</v>
      </c>
      <c r="B252" s="81" t="s">
        <v>1080</v>
      </c>
      <c r="C252" s="80" t="s">
        <v>1081</v>
      </c>
      <c r="D252" s="80" t="str">
        <f t="shared" si="7"/>
        <v>BÉKÉS</v>
      </c>
      <c r="E252" s="313">
        <v>8378</v>
      </c>
    </row>
    <row r="253" spans="1:5" ht="14.5">
      <c r="A253" s="80" t="s">
        <v>1082</v>
      </c>
      <c r="B253" s="81" t="s">
        <v>1083</v>
      </c>
      <c r="C253" s="80" t="s">
        <v>1084</v>
      </c>
      <c r="D253" s="80" t="str">
        <f t="shared" si="7"/>
        <v>BÉKÉSCSABA</v>
      </c>
      <c r="E253" s="313">
        <v>29577</v>
      </c>
    </row>
    <row r="254" spans="1:5" ht="14.5">
      <c r="A254" s="80" t="s">
        <v>1085</v>
      </c>
      <c r="B254" s="81" t="s">
        <v>1086</v>
      </c>
      <c r="C254" s="80" t="s">
        <v>1087</v>
      </c>
      <c r="D254" s="80" t="str">
        <f t="shared" si="7"/>
        <v>BÉKÉSSÁMSON</v>
      </c>
      <c r="E254" s="313">
        <v>1104</v>
      </c>
    </row>
    <row r="255" spans="1:5" ht="14.5">
      <c r="A255" s="80" t="s">
        <v>1088</v>
      </c>
      <c r="B255" s="81" t="s">
        <v>1089</v>
      </c>
      <c r="C255" s="80" t="s">
        <v>1090</v>
      </c>
      <c r="D255" s="80" t="str">
        <f t="shared" si="7"/>
        <v>BÉKÉSSZENTANDRÁS</v>
      </c>
      <c r="E255" s="313">
        <v>1927</v>
      </c>
    </row>
    <row r="256" spans="1:5" ht="14.5">
      <c r="A256" s="80" t="s">
        <v>1091</v>
      </c>
      <c r="B256" s="81" t="s">
        <v>1092</v>
      </c>
      <c r="C256" s="80" t="s">
        <v>1093</v>
      </c>
      <c r="D256" s="80" t="str">
        <f t="shared" si="7"/>
        <v>BEKÖLCE</v>
      </c>
      <c r="E256" s="313">
        <v>414</v>
      </c>
    </row>
    <row r="257" spans="1:5" ht="14.5">
      <c r="A257" s="80" t="s">
        <v>1094</v>
      </c>
      <c r="B257" s="81" t="s">
        <v>1095</v>
      </c>
      <c r="C257" s="80" t="s">
        <v>1096</v>
      </c>
      <c r="D257" s="80" t="str">
        <f t="shared" si="7"/>
        <v>BÉLAPÁTFALVA</v>
      </c>
      <c r="E257" s="313">
        <v>1240</v>
      </c>
    </row>
    <row r="258" spans="1:5" ht="14.5">
      <c r="A258" s="80" t="s">
        <v>1097</v>
      </c>
      <c r="B258" s="81" t="s">
        <v>1098</v>
      </c>
      <c r="C258" s="80" t="s">
        <v>1099</v>
      </c>
      <c r="D258" s="80" t="str">
        <f t="shared" si="7"/>
        <v>BÉLAVÁR</v>
      </c>
      <c r="E258" s="313">
        <v>221</v>
      </c>
    </row>
    <row r="259" spans="1:5" ht="14.5">
      <c r="A259" s="80" t="s">
        <v>1100</v>
      </c>
      <c r="B259" s="81" t="s">
        <v>1101</v>
      </c>
      <c r="C259" s="80" t="s">
        <v>1102</v>
      </c>
      <c r="D259" s="80" t="str">
        <f t="shared" si="7"/>
        <v>BELECSKA</v>
      </c>
      <c r="E259" s="313">
        <v>137</v>
      </c>
    </row>
    <row r="260" spans="1:5" ht="14.5">
      <c r="A260" s="80" t="s">
        <v>1103</v>
      </c>
      <c r="B260" s="81" t="s">
        <v>1104</v>
      </c>
      <c r="C260" s="80" t="s">
        <v>1105</v>
      </c>
      <c r="D260" s="80" t="str">
        <f t="shared" si="7"/>
        <v>BELED</v>
      </c>
      <c r="E260" s="313">
        <v>1103</v>
      </c>
    </row>
    <row r="261" spans="1:5" ht="14.5">
      <c r="A261" s="80" t="s">
        <v>1106</v>
      </c>
      <c r="B261" s="81" t="s">
        <v>1107</v>
      </c>
      <c r="C261" s="80" t="s">
        <v>1108</v>
      </c>
      <c r="D261" s="80" t="str">
        <f t="shared" si="7"/>
        <v>BELEG</v>
      </c>
      <c r="E261" s="313">
        <v>225</v>
      </c>
    </row>
    <row r="262" spans="1:5" ht="14.5">
      <c r="A262" s="80" t="s">
        <v>1109</v>
      </c>
      <c r="B262" s="81" t="s">
        <v>1110</v>
      </c>
      <c r="C262" s="80" t="s">
        <v>1111</v>
      </c>
      <c r="D262" s="80" t="str">
        <f t="shared" si="7"/>
        <v>BELEZNA</v>
      </c>
      <c r="E262" s="313">
        <v>286</v>
      </c>
    </row>
    <row r="263" spans="1:5" ht="14.5">
      <c r="A263" s="80" t="s">
        <v>1112</v>
      </c>
      <c r="B263" s="81" t="s">
        <v>1113</v>
      </c>
      <c r="C263" s="80" t="s">
        <v>1114</v>
      </c>
      <c r="D263" s="80" t="str">
        <f t="shared" si="7"/>
        <v>BÉLMEGYER</v>
      </c>
      <c r="E263" s="313">
        <v>529</v>
      </c>
    </row>
    <row r="264" spans="1:5" ht="14.5">
      <c r="A264" s="80" t="s">
        <v>1115</v>
      </c>
      <c r="B264" s="81" t="s">
        <v>1116</v>
      </c>
      <c r="C264" s="80" t="s">
        <v>1117</v>
      </c>
      <c r="D264" s="80" t="str">
        <f t="shared" si="7"/>
        <v>BELOIANNISZ</v>
      </c>
      <c r="E264" s="313">
        <v>434</v>
      </c>
    </row>
    <row r="265" spans="1:5" ht="14.5">
      <c r="A265" s="80" t="s">
        <v>1118</v>
      </c>
      <c r="B265" s="81" t="s">
        <v>1119</v>
      </c>
      <c r="C265" s="80" t="s">
        <v>1120</v>
      </c>
      <c r="D265" s="80" t="str">
        <f t="shared" si="7"/>
        <v>BELSŐSÁRD</v>
      </c>
      <c r="E265" s="313">
        <v>43</v>
      </c>
    </row>
    <row r="266" spans="1:5" ht="14.5">
      <c r="A266" s="80" t="s">
        <v>1121</v>
      </c>
      <c r="B266" s="81" t="s">
        <v>1122</v>
      </c>
      <c r="C266" s="80" t="s">
        <v>1123</v>
      </c>
      <c r="D266" s="80" t="str">
        <f t="shared" si="7"/>
        <v>BELVÁRDGYULA</v>
      </c>
      <c r="E266" s="313">
        <v>169</v>
      </c>
    </row>
    <row r="267" spans="1:5" ht="14.5">
      <c r="A267" s="80" t="s">
        <v>1124</v>
      </c>
      <c r="B267" s="81" t="s">
        <v>1125</v>
      </c>
      <c r="C267" s="80" t="s">
        <v>1126</v>
      </c>
      <c r="D267" s="80" t="str">
        <f t="shared" si="7"/>
        <v>BENK</v>
      </c>
      <c r="E267" s="313">
        <v>174</v>
      </c>
    </row>
    <row r="268" spans="1:5" ht="14.5">
      <c r="A268" s="80" t="s">
        <v>1127</v>
      </c>
      <c r="B268" s="81" t="s">
        <v>1128</v>
      </c>
      <c r="C268" s="80" t="s">
        <v>1129</v>
      </c>
      <c r="D268" s="80" t="str">
        <f t="shared" si="7"/>
        <v>BÉNYE</v>
      </c>
      <c r="E268" s="313">
        <v>586</v>
      </c>
    </row>
    <row r="269" spans="1:5" ht="14.5">
      <c r="A269" s="80" t="s">
        <v>1130</v>
      </c>
      <c r="B269" s="81" t="s">
        <v>1131</v>
      </c>
      <c r="C269" s="80" t="s">
        <v>1132</v>
      </c>
      <c r="D269" s="80" t="str">
        <f t="shared" si="7"/>
        <v>BÉR</v>
      </c>
      <c r="E269" s="313">
        <v>196</v>
      </c>
    </row>
    <row r="270" spans="1:5" ht="14.5">
      <c r="A270" s="80" t="s">
        <v>1133</v>
      </c>
      <c r="B270" s="81" t="s">
        <v>1134</v>
      </c>
      <c r="C270" s="80" t="s">
        <v>1135</v>
      </c>
      <c r="D270" s="80" t="str">
        <f t="shared" si="7"/>
        <v>BÉRBALTAVÁR</v>
      </c>
      <c r="E270" s="313">
        <v>289</v>
      </c>
    </row>
    <row r="271" spans="1:5" ht="14.5">
      <c r="A271" s="80" t="s">
        <v>1136</v>
      </c>
      <c r="B271" s="81" t="s">
        <v>1137</v>
      </c>
      <c r="C271" s="80" t="s">
        <v>1138</v>
      </c>
      <c r="D271" s="80" t="str">
        <f t="shared" si="7"/>
        <v>BERCEL</v>
      </c>
      <c r="E271" s="313">
        <v>761</v>
      </c>
    </row>
    <row r="272" spans="1:5" ht="14.5">
      <c r="A272" s="80" t="s">
        <v>1139</v>
      </c>
      <c r="B272" s="81" t="s">
        <v>1140</v>
      </c>
      <c r="C272" s="80" t="s">
        <v>1141</v>
      </c>
      <c r="D272" s="80" t="str">
        <f t="shared" si="7"/>
        <v>BEREGDARÓC</v>
      </c>
      <c r="E272" s="313">
        <v>344</v>
      </c>
    </row>
    <row r="273" spans="1:5" ht="14.5">
      <c r="A273" s="80" t="s">
        <v>1142</v>
      </c>
      <c r="B273" s="81" t="s">
        <v>1143</v>
      </c>
      <c r="C273" s="80" t="s">
        <v>1144</v>
      </c>
      <c r="D273" s="80" t="str">
        <f t="shared" si="7"/>
        <v>BEREGSURÁNY</v>
      </c>
      <c r="E273" s="313">
        <v>228</v>
      </c>
    </row>
    <row r="274" spans="1:5" ht="14.5">
      <c r="A274" s="80" t="s">
        <v>1145</v>
      </c>
      <c r="B274" s="81" t="s">
        <v>1146</v>
      </c>
      <c r="C274" s="80" t="s">
        <v>1147</v>
      </c>
      <c r="D274" s="80" t="str">
        <f t="shared" si="7"/>
        <v>BEREKBÖSZÖRMÉNY</v>
      </c>
      <c r="E274" s="313">
        <v>763</v>
      </c>
    </row>
    <row r="275" spans="1:5" ht="14.5">
      <c r="A275" s="80" t="s">
        <v>1148</v>
      </c>
      <c r="B275" s="81" t="s">
        <v>1149</v>
      </c>
      <c r="C275" s="80" t="s">
        <v>1150</v>
      </c>
      <c r="D275" s="80" t="str">
        <f t="shared" si="7"/>
        <v>BEREKFÜRDŐ</v>
      </c>
      <c r="E275" s="313">
        <v>536</v>
      </c>
    </row>
    <row r="276" spans="1:5" ht="14.5">
      <c r="A276" s="80" t="s">
        <v>1151</v>
      </c>
      <c r="B276" s="81" t="s">
        <v>1152</v>
      </c>
      <c r="C276" s="80" t="s">
        <v>1153</v>
      </c>
      <c r="D276" s="80" t="str">
        <f t="shared" si="7"/>
        <v>BEREMEND</v>
      </c>
      <c r="E276" s="313">
        <v>1012</v>
      </c>
    </row>
    <row r="277" spans="1:5" ht="14.5">
      <c r="A277" s="80" t="s">
        <v>1154</v>
      </c>
      <c r="B277" s="81" t="s">
        <v>1155</v>
      </c>
      <c r="C277" s="80" t="s">
        <v>1156</v>
      </c>
      <c r="D277" s="80" t="str">
        <f t="shared" si="7"/>
        <v>BERENTE</v>
      </c>
      <c r="E277" s="313">
        <v>472</v>
      </c>
    </row>
    <row r="278" spans="1:5" ht="14.5">
      <c r="A278" s="80" t="s">
        <v>1157</v>
      </c>
      <c r="B278" s="81" t="s">
        <v>1158</v>
      </c>
      <c r="C278" s="80" t="s">
        <v>1159</v>
      </c>
      <c r="D278" s="80" t="str">
        <f t="shared" si="7"/>
        <v>BERET</v>
      </c>
      <c r="E278" s="313">
        <v>91</v>
      </c>
    </row>
    <row r="279" spans="1:5" ht="14.5">
      <c r="A279" s="80" t="s">
        <v>1160</v>
      </c>
      <c r="B279" s="81" t="s">
        <v>1161</v>
      </c>
      <c r="C279" s="80" t="s">
        <v>1162</v>
      </c>
      <c r="D279" s="80" t="str">
        <f t="shared" si="7"/>
        <v>BERETTYÓÚJFALU</v>
      </c>
      <c r="E279" s="313">
        <v>6541</v>
      </c>
    </row>
    <row r="280" spans="1:5" ht="14.5">
      <c r="A280" s="80" t="s">
        <v>1163</v>
      </c>
      <c r="B280" s="81" t="s">
        <v>1164</v>
      </c>
      <c r="C280" s="80" t="s">
        <v>1165</v>
      </c>
      <c r="D280" s="80" t="str">
        <f t="shared" si="7"/>
        <v>BERHIDA</v>
      </c>
      <c r="E280" s="313">
        <v>2336</v>
      </c>
    </row>
    <row r="281" spans="1:5" ht="14.5">
      <c r="A281" s="80" t="s">
        <v>1166</v>
      </c>
      <c r="B281" s="81" t="s">
        <v>1167</v>
      </c>
      <c r="C281" s="80" t="s">
        <v>1168</v>
      </c>
      <c r="D281" s="80" t="str">
        <f t="shared" si="7"/>
        <v>BERKENYE</v>
      </c>
      <c r="E281" s="313">
        <v>294</v>
      </c>
    </row>
    <row r="282" spans="1:5" ht="14.5">
      <c r="A282" s="80" t="s">
        <v>1169</v>
      </c>
      <c r="B282" s="81" t="s">
        <v>1170</v>
      </c>
      <c r="C282" s="80" t="s">
        <v>1171</v>
      </c>
      <c r="D282" s="80" t="str">
        <f t="shared" si="7"/>
        <v>BERKESD</v>
      </c>
      <c r="E282" s="313">
        <v>295</v>
      </c>
    </row>
    <row r="283" spans="1:5" ht="14.5">
      <c r="A283" s="80" t="s">
        <v>1172</v>
      </c>
      <c r="B283" s="81" t="s">
        <v>1173</v>
      </c>
      <c r="C283" s="80" t="s">
        <v>1174</v>
      </c>
      <c r="D283" s="80" t="str">
        <f t="shared" si="7"/>
        <v>BERKESZ</v>
      </c>
      <c r="E283" s="313">
        <v>304</v>
      </c>
    </row>
    <row r="284" spans="1:5" ht="14.5">
      <c r="A284" s="80" t="s">
        <v>1175</v>
      </c>
      <c r="B284" s="81" t="s">
        <v>1176</v>
      </c>
      <c r="C284" s="80" t="s">
        <v>1177</v>
      </c>
      <c r="D284" s="80" t="str">
        <f t="shared" si="7"/>
        <v>BERNECEBARÁTI</v>
      </c>
      <c r="E284" s="313">
        <v>455</v>
      </c>
    </row>
    <row r="285" spans="1:5" ht="14.5">
      <c r="A285" s="80" t="s">
        <v>1178</v>
      </c>
      <c r="B285" s="81" t="s">
        <v>1179</v>
      </c>
      <c r="C285" s="80" t="s">
        <v>1180</v>
      </c>
      <c r="D285" s="80" t="str">
        <f t="shared" si="7"/>
        <v>BERZÉK</v>
      </c>
      <c r="E285" s="313">
        <v>348</v>
      </c>
    </row>
    <row r="286" spans="1:5" ht="14.5">
      <c r="A286" s="80" t="s">
        <v>1181</v>
      </c>
      <c r="B286" s="81" t="s">
        <v>1182</v>
      </c>
      <c r="C286" s="80" t="s">
        <v>1183</v>
      </c>
      <c r="D286" s="80" t="str">
        <f t="shared" si="7"/>
        <v>BERZENCE</v>
      </c>
      <c r="E286" s="313">
        <v>963</v>
      </c>
    </row>
    <row r="287" spans="1:5" ht="14.5">
      <c r="A287" s="80" t="s">
        <v>1184</v>
      </c>
      <c r="B287" s="81" t="s">
        <v>1185</v>
      </c>
      <c r="C287" s="80" t="s">
        <v>1186</v>
      </c>
      <c r="D287" s="80" t="str">
        <f t="shared" si="7"/>
        <v>BESENCE</v>
      </c>
      <c r="E287" s="313">
        <v>44</v>
      </c>
    </row>
    <row r="288" spans="1:5" ht="14.5">
      <c r="A288" s="80" t="s">
        <v>1187</v>
      </c>
      <c r="B288" s="81" t="s">
        <v>1188</v>
      </c>
      <c r="C288" s="80" t="s">
        <v>1189</v>
      </c>
      <c r="D288" s="80" t="str">
        <f t="shared" si="7"/>
        <v>BESENYŐD</v>
      </c>
      <c r="E288" s="313">
        <v>257</v>
      </c>
    </row>
    <row r="289" spans="1:5" ht="14.5">
      <c r="A289" s="80" t="s">
        <v>1190</v>
      </c>
      <c r="B289" s="81" t="s">
        <v>1191</v>
      </c>
      <c r="C289" s="80" t="s">
        <v>1192</v>
      </c>
      <c r="D289" s="80" t="str">
        <f t="shared" si="7"/>
        <v>BESENYŐTELEK</v>
      </c>
      <c r="E289" s="313">
        <v>1089</v>
      </c>
    </row>
    <row r="290" spans="1:5" ht="14.5">
      <c r="A290" s="80" t="s">
        <v>1193</v>
      </c>
      <c r="B290" s="81" t="s">
        <v>1194</v>
      </c>
      <c r="C290" s="80" t="s">
        <v>1195</v>
      </c>
      <c r="D290" s="80" t="str">
        <f t="shared" si="7"/>
        <v>BESENYSZÖG</v>
      </c>
      <c r="E290" s="313">
        <v>1414</v>
      </c>
    </row>
    <row r="291" spans="1:5" ht="14.5">
      <c r="A291" s="80" t="s">
        <v>1196</v>
      </c>
      <c r="B291" s="81" t="s">
        <v>1197</v>
      </c>
      <c r="C291" s="80" t="s">
        <v>1198</v>
      </c>
      <c r="D291" s="80" t="str">
        <f t="shared" si="7"/>
        <v>BESNYŐ</v>
      </c>
      <c r="E291" s="313">
        <v>700</v>
      </c>
    </row>
    <row r="292" spans="1:5" ht="14.5">
      <c r="A292" s="80" t="s">
        <v>1199</v>
      </c>
      <c r="B292" s="81" t="s">
        <v>1200</v>
      </c>
      <c r="C292" s="80" t="s">
        <v>1201</v>
      </c>
      <c r="D292" s="80" t="str">
        <f t="shared" si="7"/>
        <v>BESZTEREC</v>
      </c>
      <c r="E292" s="313">
        <v>371</v>
      </c>
    </row>
    <row r="293" spans="1:5" ht="14.5">
      <c r="A293" s="80" t="s">
        <v>1202</v>
      </c>
      <c r="B293" s="81" t="s">
        <v>1203</v>
      </c>
      <c r="C293" s="80" t="s">
        <v>1204</v>
      </c>
      <c r="D293" s="80" t="str">
        <f t="shared" si="7"/>
        <v>BEZEDEK</v>
      </c>
      <c r="E293" s="313">
        <v>104</v>
      </c>
    </row>
    <row r="294" spans="1:5" ht="14.5">
      <c r="A294" s="80" t="s">
        <v>1205</v>
      </c>
      <c r="B294" s="81" t="s">
        <v>1206</v>
      </c>
      <c r="C294" s="80" t="s">
        <v>1207</v>
      </c>
      <c r="D294" s="80" t="str">
        <f t="shared" si="7"/>
        <v>BEZENYE</v>
      </c>
      <c r="E294" s="313">
        <v>583</v>
      </c>
    </row>
    <row r="295" spans="1:5" ht="14.5">
      <c r="A295" s="80" t="s">
        <v>1208</v>
      </c>
      <c r="B295" s="81" t="s">
        <v>1209</v>
      </c>
      <c r="C295" s="80" t="s">
        <v>1210</v>
      </c>
      <c r="D295" s="80" t="str">
        <f t="shared" si="7"/>
        <v>BEZERÉD</v>
      </c>
      <c r="E295" s="313">
        <v>148</v>
      </c>
    </row>
    <row r="296" spans="1:5" ht="14.5">
      <c r="A296" s="80" t="s">
        <v>1211</v>
      </c>
      <c r="B296" s="81" t="s">
        <v>1212</v>
      </c>
      <c r="C296" s="80" t="s">
        <v>1213</v>
      </c>
      <c r="D296" s="80" t="str">
        <f t="shared" ref="D296:D359" si="8">UPPER(C296)</f>
        <v>BEZI</v>
      </c>
      <c r="E296" s="313">
        <v>203</v>
      </c>
    </row>
    <row r="297" spans="1:5" ht="14.5">
      <c r="A297" s="80" t="s">
        <v>1214</v>
      </c>
      <c r="B297" s="81" t="s">
        <v>1215</v>
      </c>
      <c r="C297" s="80" t="s">
        <v>1216</v>
      </c>
      <c r="D297" s="80" t="str">
        <f t="shared" si="8"/>
        <v>BIATORBÁGY</v>
      </c>
      <c r="E297" s="313">
        <v>5251</v>
      </c>
    </row>
    <row r="298" spans="1:5" ht="14.5">
      <c r="A298" s="80" t="s">
        <v>1217</v>
      </c>
      <c r="B298" s="81" t="s">
        <v>1218</v>
      </c>
      <c r="C298" s="80" t="s">
        <v>1219</v>
      </c>
      <c r="D298" s="80" t="str">
        <f t="shared" si="8"/>
        <v>BICSÉRD</v>
      </c>
      <c r="E298" s="313">
        <v>371</v>
      </c>
    </row>
    <row r="299" spans="1:5" ht="14.5">
      <c r="A299" s="80" t="s">
        <v>1220</v>
      </c>
      <c r="B299" s="81" t="s">
        <v>1221</v>
      </c>
      <c r="C299" s="80" t="s">
        <v>1222</v>
      </c>
      <c r="D299" s="80" t="str">
        <f t="shared" si="8"/>
        <v>BICSKE</v>
      </c>
      <c r="E299" s="313">
        <v>4184</v>
      </c>
    </row>
    <row r="300" spans="1:5" ht="14.5">
      <c r="A300" s="80" t="s">
        <v>1223</v>
      </c>
      <c r="B300" s="81" t="s">
        <v>1224</v>
      </c>
      <c r="C300" s="80" t="s">
        <v>1225</v>
      </c>
      <c r="D300" s="80" t="str">
        <f t="shared" si="8"/>
        <v>BIHARDANCSHÁZA</v>
      </c>
      <c r="E300" s="313">
        <v>100</v>
      </c>
    </row>
    <row r="301" spans="1:5" ht="14.5">
      <c r="A301" s="80" t="s">
        <v>1226</v>
      </c>
      <c r="B301" s="81" t="s">
        <v>1227</v>
      </c>
      <c r="C301" s="80" t="s">
        <v>1228</v>
      </c>
      <c r="D301" s="80" t="str">
        <f t="shared" si="8"/>
        <v>BIHARKERESZTES</v>
      </c>
      <c r="E301" s="313">
        <v>1641</v>
      </c>
    </row>
    <row r="302" spans="1:5" ht="14.5">
      <c r="A302" s="80" t="s">
        <v>1229</v>
      </c>
      <c r="B302" s="81" t="s">
        <v>1230</v>
      </c>
      <c r="C302" s="80" t="s">
        <v>1231</v>
      </c>
      <c r="D302" s="80" t="str">
        <f t="shared" si="8"/>
        <v>BIHARNAGYBAJOM</v>
      </c>
      <c r="E302" s="313">
        <v>1104</v>
      </c>
    </row>
    <row r="303" spans="1:5" ht="14.5">
      <c r="A303" s="80" t="s">
        <v>1232</v>
      </c>
      <c r="B303" s="81" t="s">
        <v>1233</v>
      </c>
      <c r="C303" s="80" t="s">
        <v>1234</v>
      </c>
      <c r="D303" s="80" t="str">
        <f t="shared" si="8"/>
        <v>BIHARTORDA</v>
      </c>
      <c r="E303" s="313">
        <v>405</v>
      </c>
    </row>
    <row r="304" spans="1:5" ht="14.5">
      <c r="A304" s="80" t="s">
        <v>1235</v>
      </c>
      <c r="B304" s="81" t="s">
        <v>1236</v>
      </c>
      <c r="C304" s="80" t="s">
        <v>1237</v>
      </c>
      <c r="D304" s="80" t="str">
        <f t="shared" si="8"/>
        <v>BIHARUGRA</v>
      </c>
      <c r="E304" s="313">
        <v>555</v>
      </c>
    </row>
    <row r="305" spans="1:5" ht="14.5">
      <c r="A305" s="80" t="s">
        <v>1238</v>
      </c>
      <c r="B305" s="81" t="s">
        <v>1239</v>
      </c>
      <c r="C305" s="80" t="s">
        <v>1240</v>
      </c>
      <c r="D305" s="80" t="str">
        <f t="shared" si="8"/>
        <v>BIKÁCS</v>
      </c>
      <c r="E305" s="313">
        <v>204</v>
      </c>
    </row>
    <row r="306" spans="1:5" ht="14.5">
      <c r="A306" s="80" t="s">
        <v>1241</v>
      </c>
      <c r="B306" s="81" t="s">
        <v>1242</v>
      </c>
      <c r="C306" s="80" t="s">
        <v>1243</v>
      </c>
      <c r="D306" s="80" t="str">
        <f t="shared" si="8"/>
        <v>BIKAL</v>
      </c>
      <c r="E306" s="313">
        <v>325</v>
      </c>
    </row>
    <row r="307" spans="1:5" ht="14.5">
      <c r="A307" s="80" t="s">
        <v>1244</v>
      </c>
      <c r="B307" s="81" t="s">
        <v>1245</v>
      </c>
      <c r="C307" s="80" t="s">
        <v>1246</v>
      </c>
      <c r="D307" s="80" t="str">
        <f t="shared" si="8"/>
        <v>BIRI</v>
      </c>
      <c r="E307" s="313">
        <v>510</v>
      </c>
    </row>
    <row r="308" spans="1:5" ht="14.5">
      <c r="A308" s="80" t="s">
        <v>1247</v>
      </c>
      <c r="B308" s="81" t="s">
        <v>1248</v>
      </c>
      <c r="C308" s="80" t="s">
        <v>1249</v>
      </c>
      <c r="D308" s="80" t="str">
        <f t="shared" si="8"/>
        <v>BIRJÁN</v>
      </c>
      <c r="E308" s="313">
        <v>206</v>
      </c>
    </row>
    <row r="309" spans="1:5" ht="14.5">
      <c r="A309" s="80" t="s">
        <v>1250</v>
      </c>
      <c r="B309" s="81" t="s">
        <v>1251</v>
      </c>
      <c r="C309" s="80" t="s">
        <v>1252</v>
      </c>
      <c r="D309" s="80" t="str">
        <f t="shared" si="8"/>
        <v>BISSE</v>
      </c>
      <c r="E309" s="313">
        <v>112</v>
      </c>
    </row>
    <row r="310" spans="1:5" ht="14.5">
      <c r="A310" s="80" t="s">
        <v>1253</v>
      </c>
      <c r="B310" s="81" t="s">
        <v>1254</v>
      </c>
      <c r="C310" s="80" t="s">
        <v>1255</v>
      </c>
      <c r="D310" s="80" t="str">
        <f t="shared" si="8"/>
        <v>BOBA</v>
      </c>
      <c r="E310" s="313">
        <v>326</v>
      </c>
    </row>
    <row r="311" spans="1:5" ht="14.5">
      <c r="A311" s="80" t="s">
        <v>1256</v>
      </c>
      <c r="B311" s="81" t="s">
        <v>1257</v>
      </c>
      <c r="C311" s="80" t="s">
        <v>1258</v>
      </c>
      <c r="D311" s="80" t="str">
        <f t="shared" si="8"/>
        <v>BOCFÖLDE</v>
      </c>
      <c r="E311" s="313">
        <v>427</v>
      </c>
    </row>
    <row r="312" spans="1:5" ht="14.5">
      <c r="A312" s="80" t="s">
        <v>1259</v>
      </c>
      <c r="B312" s="81" t="s">
        <v>1260</v>
      </c>
      <c r="C312" s="80" t="s">
        <v>1261</v>
      </c>
      <c r="D312" s="80" t="str">
        <f t="shared" si="8"/>
        <v>BOCONÁD</v>
      </c>
      <c r="E312" s="313">
        <v>639</v>
      </c>
    </row>
    <row r="313" spans="1:5" ht="14.5">
      <c r="A313" s="80" t="s">
        <v>1262</v>
      </c>
      <c r="B313" s="81" t="s">
        <v>1263</v>
      </c>
      <c r="C313" s="80" t="s">
        <v>1264</v>
      </c>
      <c r="D313" s="80" t="str">
        <f t="shared" si="8"/>
        <v>BÓCSA</v>
      </c>
      <c r="E313" s="313">
        <v>877</v>
      </c>
    </row>
    <row r="314" spans="1:5" ht="14.5">
      <c r="A314" s="80" t="s">
        <v>1265</v>
      </c>
      <c r="B314" s="81" t="s">
        <v>1266</v>
      </c>
      <c r="C314" s="80" t="s">
        <v>1267</v>
      </c>
      <c r="D314" s="80" t="str">
        <f t="shared" si="8"/>
        <v>BOCSKA</v>
      </c>
      <c r="E314" s="313">
        <v>135</v>
      </c>
    </row>
    <row r="315" spans="1:5" ht="14.5">
      <c r="A315" s="80" t="s">
        <v>1268</v>
      </c>
      <c r="B315" s="81" t="s">
        <v>1269</v>
      </c>
      <c r="C315" s="80" t="s">
        <v>1270</v>
      </c>
      <c r="D315" s="80" t="str">
        <f t="shared" si="8"/>
        <v>BOCSKAIKERT</v>
      </c>
      <c r="E315" s="313">
        <v>1402</v>
      </c>
    </row>
    <row r="316" spans="1:5" ht="14.5">
      <c r="A316" s="80" t="s">
        <v>1271</v>
      </c>
      <c r="B316" s="81" t="s">
        <v>1272</v>
      </c>
      <c r="C316" s="80" t="s">
        <v>1273</v>
      </c>
      <c r="D316" s="80" t="str">
        <f t="shared" si="8"/>
        <v>BODA</v>
      </c>
      <c r="E316" s="313">
        <v>173</v>
      </c>
    </row>
    <row r="317" spans="1:5" ht="14.5">
      <c r="A317" s="80" t="s">
        <v>1274</v>
      </c>
      <c r="B317" s="81" t="s">
        <v>1275</v>
      </c>
      <c r="C317" s="80" t="s">
        <v>1276</v>
      </c>
      <c r="D317" s="80" t="str">
        <f t="shared" si="8"/>
        <v>BODAJK</v>
      </c>
      <c r="E317" s="313">
        <v>1552</v>
      </c>
    </row>
    <row r="318" spans="1:5" ht="14.5">
      <c r="A318" s="80" t="s">
        <v>1277</v>
      </c>
      <c r="B318" s="81" t="s">
        <v>1278</v>
      </c>
      <c r="C318" s="80" t="s">
        <v>1279</v>
      </c>
      <c r="D318" s="80" t="str">
        <f t="shared" si="8"/>
        <v>BODMÉR</v>
      </c>
      <c r="E318" s="313">
        <v>109</v>
      </c>
    </row>
    <row r="319" spans="1:5" ht="14.5">
      <c r="A319" s="80" t="s">
        <v>1280</v>
      </c>
      <c r="B319" s="81" t="s">
        <v>1281</v>
      </c>
      <c r="C319" s="80" t="s">
        <v>1282</v>
      </c>
      <c r="D319" s="80" t="str">
        <f t="shared" si="8"/>
        <v>BODOLYABÉR</v>
      </c>
      <c r="E319" s="313">
        <v>121</v>
      </c>
    </row>
    <row r="320" spans="1:5" ht="14.5">
      <c r="A320" s="80" t="s">
        <v>1283</v>
      </c>
      <c r="B320" s="81" t="s">
        <v>1284</v>
      </c>
      <c r="C320" s="80" t="s">
        <v>1285</v>
      </c>
      <c r="D320" s="80" t="str">
        <f t="shared" si="8"/>
        <v>BODONHELY</v>
      </c>
      <c r="E320" s="313">
        <v>169</v>
      </c>
    </row>
    <row r="321" spans="1:5" ht="14.5">
      <c r="A321" s="80" t="s">
        <v>1286</v>
      </c>
      <c r="B321" s="81" t="s">
        <v>1287</v>
      </c>
      <c r="C321" s="80" t="s">
        <v>1288</v>
      </c>
      <c r="D321" s="80" t="str">
        <f t="shared" si="8"/>
        <v>BODONY</v>
      </c>
      <c r="E321" s="313">
        <v>447</v>
      </c>
    </row>
    <row r="322" spans="1:5" ht="14.5">
      <c r="A322" s="80" t="s">
        <v>1289</v>
      </c>
      <c r="B322" s="81" t="s">
        <v>1290</v>
      </c>
      <c r="C322" s="80" t="s">
        <v>1291</v>
      </c>
      <c r="D322" s="80" t="str">
        <f t="shared" si="8"/>
        <v>BODORFA</v>
      </c>
      <c r="E322" s="313">
        <v>55</v>
      </c>
    </row>
    <row r="323" spans="1:5" ht="14.5">
      <c r="A323" s="80" t="s">
        <v>1292</v>
      </c>
      <c r="B323" s="81" t="s">
        <v>1293</v>
      </c>
      <c r="C323" s="80" t="s">
        <v>1294</v>
      </c>
      <c r="D323" s="80" t="str">
        <f t="shared" si="8"/>
        <v>BODROG</v>
      </c>
      <c r="E323" s="313">
        <v>186</v>
      </c>
    </row>
    <row r="324" spans="1:5" ht="14.5">
      <c r="A324" s="80" t="s">
        <v>1295</v>
      </c>
      <c r="B324" s="81" t="s">
        <v>1296</v>
      </c>
      <c r="C324" s="80" t="s">
        <v>1297</v>
      </c>
      <c r="D324" s="80" t="str">
        <f t="shared" si="8"/>
        <v>BODROGHALOM</v>
      </c>
      <c r="E324" s="313">
        <v>526</v>
      </c>
    </row>
    <row r="325" spans="1:5" ht="14.5">
      <c r="A325" s="80" t="s">
        <v>1298</v>
      </c>
      <c r="B325" s="81" t="s">
        <v>1299</v>
      </c>
      <c r="C325" s="80" t="s">
        <v>1300</v>
      </c>
      <c r="D325" s="80" t="str">
        <f t="shared" si="8"/>
        <v>BODROGKERESZTÚR</v>
      </c>
      <c r="E325" s="313">
        <v>544</v>
      </c>
    </row>
    <row r="326" spans="1:5" ht="14.5">
      <c r="A326" s="80" t="s">
        <v>1301</v>
      </c>
      <c r="B326" s="81" t="s">
        <v>1302</v>
      </c>
      <c r="C326" s="80" t="s">
        <v>1303</v>
      </c>
      <c r="D326" s="80" t="str">
        <f t="shared" si="8"/>
        <v>BODROGKISFALUD</v>
      </c>
      <c r="E326" s="313">
        <v>430</v>
      </c>
    </row>
    <row r="327" spans="1:5" ht="14.5">
      <c r="A327" s="80" t="s">
        <v>1304</v>
      </c>
      <c r="B327" s="81" t="s">
        <v>1305</v>
      </c>
      <c r="C327" s="80" t="s">
        <v>1306</v>
      </c>
      <c r="D327" s="80" t="str">
        <f t="shared" si="8"/>
        <v>BODROGOLASZI</v>
      </c>
      <c r="E327" s="313">
        <v>388</v>
      </c>
    </row>
    <row r="328" spans="1:5" ht="14.5">
      <c r="A328" s="80" t="s">
        <v>1307</v>
      </c>
      <c r="B328" s="81" t="s">
        <v>1308</v>
      </c>
      <c r="C328" s="80" t="s">
        <v>1309</v>
      </c>
      <c r="D328" s="80" t="str">
        <f t="shared" si="8"/>
        <v>BÓDVALENKE</v>
      </c>
      <c r="E328" s="313">
        <v>60</v>
      </c>
    </row>
    <row r="329" spans="1:5" ht="14.5">
      <c r="A329" s="80" t="s">
        <v>1310</v>
      </c>
      <c r="B329" s="81" t="s">
        <v>1311</v>
      </c>
      <c r="C329" s="80" t="s">
        <v>1312</v>
      </c>
      <c r="D329" s="80" t="str">
        <f t="shared" si="8"/>
        <v>BÓDVARÁKÓ</v>
      </c>
      <c r="E329" s="313">
        <v>79</v>
      </c>
    </row>
    <row r="330" spans="1:5" ht="14.5">
      <c r="A330" s="80" t="s">
        <v>1313</v>
      </c>
      <c r="B330" s="81" t="s">
        <v>1314</v>
      </c>
      <c r="C330" s="80" t="s">
        <v>1315</v>
      </c>
      <c r="D330" s="80" t="str">
        <f t="shared" si="8"/>
        <v>BÓDVASZILAS</v>
      </c>
      <c r="E330" s="313">
        <v>470</v>
      </c>
    </row>
    <row r="331" spans="1:5" ht="14.5">
      <c r="A331" s="80" t="s">
        <v>1316</v>
      </c>
      <c r="B331" s="81" t="s">
        <v>1317</v>
      </c>
      <c r="C331" s="80" t="s">
        <v>1318</v>
      </c>
      <c r="D331" s="80" t="str">
        <f t="shared" si="8"/>
        <v>BOGÁCS</v>
      </c>
      <c r="E331" s="313">
        <v>1651</v>
      </c>
    </row>
    <row r="332" spans="1:5" ht="14.5">
      <c r="A332" s="80" t="s">
        <v>1319</v>
      </c>
      <c r="B332" s="81" t="s">
        <v>1320</v>
      </c>
      <c r="C332" s="80" t="s">
        <v>1321</v>
      </c>
      <c r="D332" s="80" t="str">
        <f t="shared" si="8"/>
        <v>BOGÁD</v>
      </c>
      <c r="E332" s="313">
        <v>398</v>
      </c>
    </row>
    <row r="333" spans="1:5" ht="14.5">
      <c r="A333" s="80" t="s">
        <v>1322</v>
      </c>
      <c r="B333" s="81" t="s">
        <v>1323</v>
      </c>
      <c r="C333" s="80" t="s">
        <v>1324</v>
      </c>
      <c r="D333" s="80" t="str">
        <f t="shared" si="8"/>
        <v>BOGÁDMINDSZENT</v>
      </c>
      <c r="E333" s="313">
        <v>138</v>
      </c>
    </row>
    <row r="334" spans="1:5" ht="14.5">
      <c r="A334" s="80" t="s">
        <v>1325</v>
      </c>
      <c r="B334" s="81" t="s">
        <v>1326</v>
      </c>
      <c r="C334" s="80" t="s">
        <v>1327</v>
      </c>
      <c r="D334" s="80" t="str">
        <f t="shared" si="8"/>
        <v>BOGDÁSA</v>
      </c>
      <c r="E334" s="313">
        <v>123</v>
      </c>
    </row>
    <row r="335" spans="1:5" ht="14.5">
      <c r="A335" s="80" t="s">
        <v>1328</v>
      </c>
      <c r="B335" s="81" t="s">
        <v>1329</v>
      </c>
      <c r="C335" s="80" t="s">
        <v>1330</v>
      </c>
      <c r="D335" s="80" t="str">
        <f t="shared" si="8"/>
        <v>BOGYISZLÓ</v>
      </c>
      <c r="E335" s="313">
        <v>913</v>
      </c>
    </row>
    <row r="336" spans="1:5" ht="14.5">
      <c r="A336" s="80" t="s">
        <v>1331</v>
      </c>
      <c r="B336" s="81" t="s">
        <v>1332</v>
      </c>
      <c r="C336" s="80" t="s">
        <v>1333</v>
      </c>
      <c r="D336" s="80" t="str">
        <f t="shared" si="8"/>
        <v>BOGYOSZLÓ</v>
      </c>
      <c r="E336" s="313">
        <v>314</v>
      </c>
    </row>
    <row r="337" spans="1:5" ht="14.5">
      <c r="A337" s="80" t="s">
        <v>1334</v>
      </c>
      <c r="B337" s="81" t="s">
        <v>1335</v>
      </c>
      <c r="C337" s="80" t="s">
        <v>1336</v>
      </c>
      <c r="D337" s="80" t="str">
        <f t="shared" si="8"/>
        <v>BOJT</v>
      </c>
      <c r="E337" s="313">
        <v>205</v>
      </c>
    </row>
    <row r="338" spans="1:5" ht="14.5">
      <c r="A338" s="80" t="s">
        <v>1337</v>
      </c>
      <c r="B338" s="81" t="s">
        <v>1338</v>
      </c>
      <c r="C338" s="80" t="s">
        <v>1339</v>
      </c>
      <c r="D338" s="80" t="str">
        <f t="shared" si="8"/>
        <v>BÓKAHÁZA</v>
      </c>
      <c r="E338" s="313">
        <v>144</v>
      </c>
    </row>
    <row r="339" spans="1:5" ht="14.5">
      <c r="A339" s="80" t="s">
        <v>1340</v>
      </c>
      <c r="B339" s="81" t="s">
        <v>1341</v>
      </c>
      <c r="C339" s="80" t="s">
        <v>1342</v>
      </c>
      <c r="D339" s="80" t="str">
        <f t="shared" si="8"/>
        <v>BOKOD</v>
      </c>
      <c r="E339" s="313">
        <v>809</v>
      </c>
    </row>
    <row r="340" spans="1:5" ht="14.5">
      <c r="A340" s="80" t="s">
        <v>1343</v>
      </c>
      <c r="B340" s="81" t="s">
        <v>1344</v>
      </c>
      <c r="C340" s="80" t="s">
        <v>1345</v>
      </c>
      <c r="D340" s="80" t="str">
        <f t="shared" si="8"/>
        <v>BOKOR</v>
      </c>
      <c r="E340" s="313">
        <v>68</v>
      </c>
    </row>
    <row r="341" spans="1:5" ht="14.5">
      <c r="A341" s="80" t="s">
        <v>1346</v>
      </c>
      <c r="B341" s="81" t="s">
        <v>1347</v>
      </c>
      <c r="C341" s="80" t="s">
        <v>1348</v>
      </c>
      <c r="D341" s="80" t="str">
        <f t="shared" si="8"/>
        <v>BOLDOG</v>
      </c>
      <c r="E341" s="313">
        <v>1173</v>
      </c>
    </row>
    <row r="342" spans="1:5" ht="14.5">
      <c r="A342" s="80" t="s">
        <v>1349</v>
      </c>
      <c r="B342" s="81" t="s">
        <v>1350</v>
      </c>
      <c r="C342" s="80" t="s">
        <v>1351</v>
      </c>
      <c r="D342" s="80" t="str">
        <f t="shared" si="8"/>
        <v>BOLDOGASSZONYFA</v>
      </c>
      <c r="E342" s="313">
        <v>210</v>
      </c>
    </row>
    <row r="343" spans="1:5" ht="14.5">
      <c r="A343" s="80" t="s">
        <v>1352</v>
      </c>
      <c r="B343" s="81" t="s">
        <v>1353</v>
      </c>
      <c r="C343" s="80" t="s">
        <v>1354</v>
      </c>
      <c r="D343" s="80" t="str">
        <f t="shared" si="8"/>
        <v>BOLDOGKŐÚJFALU</v>
      </c>
      <c r="E343" s="313">
        <v>207</v>
      </c>
    </row>
    <row r="344" spans="1:5" ht="14.5">
      <c r="A344" s="80" t="s">
        <v>1355</v>
      </c>
      <c r="B344" s="81" t="s">
        <v>1356</v>
      </c>
      <c r="C344" s="80" t="s">
        <v>1357</v>
      </c>
      <c r="D344" s="80" t="str">
        <f t="shared" si="8"/>
        <v>BOLDOGKŐVÁRALJA</v>
      </c>
      <c r="E344" s="313">
        <v>419</v>
      </c>
    </row>
    <row r="345" spans="1:5" ht="14.5">
      <c r="A345" s="80" t="s">
        <v>1358</v>
      </c>
      <c r="B345" s="81" t="s">
        <v>1359</v>
      </c>
      <c r="C345" s="80" t="s">
        <v>1360</v>
      </c>
      <c r="D345" s="80" t="str">
        <f t="shared" si="8"/>
        <v>BOLDVA</v>
      </c>
      <c r="E345" s="313">
        <v>791</v>
      </c>
    </row>
    <row r="346" spans="1:5" ht="14.5">
      <c r="A346" s="80" t="s">
        <v>1361</v>
      </c>
      <c r="B346" s="81" t="s">
        <v>1362</v>
      </c>
      <c r="C346" s="80" t="s">
        <v>1363</v>
      </c>
      <c r="D346" s="80" t="str">
        <f t="shared" si="8"/>
        <v>BOLHÁS</v>
      </c>
      <c r="E346" s="313">
        <v>184</v>
      </c>
    </row>
    <row r="347" spans="1:5" ht="14.5">
      <c r="A347" s="80" t="s">
        <v>1364</v>
      </c>
      <c r="B347" s="81" t="s">
        <v>1365</v>
      </c>
      <c r="C347" s="80" t="s">
        <v>1366</v>
      </c>
      <c r="D347" s="80" t="str">
        <f t="shared" si="8"/>
        <v>BOLHÓ</v>
      </c>
      <c r="E347" s="313">
        <v>392</v>
      </c>
    </row>
    <row r="348" spans="1:5" ht="14.5">
      <c r="A348" s="80" t="s">
        <v>1367</v>
      </c>
      <c r="B348" s="81" t="s">
        <v>1368</v>
      </c>
      <c r="C348" s="80" t="s">
        <v>1369</v>
      </c>
      <c r="D348" s="80" t="str">
        <f t="shared" si="8"/>
        <v>BÓLY</v>
      </c>
      <c r="E348" s="313">
        <v>1533</v>
      </c>
    </row>
    <row r="349" spans="1:5" ht="14.5">
      <c r="A349" s="80" t="s">
        <v>1370</v>
      </c>
      <c r="B349" s="81" t="s">
        <v>1371</v>
      </c>
      <c r="C349" s="80" t="s">
        <v>1372</v>
      </c>
      <c r="D349" s="80" t="str">
        <f t="shared" si="8"/>
        <v>BONCODFÖLDE</v>
      </c>
      <c r="E349" s="313">
        <v>135</v>
      </c>
    </row>
    <row r="350" spans="1:5" ht="14.5">
      <c r="A350" s="80" t="s">
        <v>1373</v>
      </c>
      <c r="B350" s="81" t="s">
        <v>1374</v>
      </c>
      <c r="C350" s="80" t="s">
        <v>1375</v>
      </c>
      <c r="D350" s="80" t="str">
        <f t="shared" si="8"/>
        <v>BONYHÁD</v>
      </c>
      <c r="E350" s="313">
        <v>5608</v>
      </c>
    </row>
    <row r="351" spans="1:5" ht="14.5">
      <c r="A351" s="80" t="s">
        <v>1376</v>
      </c>
      <c r="B351" s="81" t="s">
        <v>1377</v>
      </c>
      <c r="C351" s="80" t="s">
        <v>1378</v>
      </c>
      <c r="D351" s="80" t="str">
        <f t="shared" si="8"/>
        <v>BONYHÁDVARASD</v>
      </c>
      <c r="E351" s="313">
        <v>159</v>
      </c>
    </row>
    <row r="352" spans="1:5" ht="14.5">
      <c r="A352" s="80" t="s">
        <v>1379</v>
      </c>
      <c r="B352" s="81" t="s">
        <v>1380</v>
      </c>
      <c r="C352" s="80" t="s">
        <v>1381</v>
      </c>
      <c r="D352" s="80" t="str">
        <f t="shared" si="8"/>
        <v>BONNYA</v>
      </c>
      <c r="E352" s="313">
        <v>141</v>
      </c>
    </row>
    <row r="353" spans="1:5" ht="14.5">
      <c r="A353" s="80" t="s">
        <v>1382</v>
      </c>
      <c r="B353" s="81" t="s">
        <v>1383</v>
      </c>
      <c r="C353" s="80" t="s">
        <v>1384</v>
      </c>
      <c r="D353" s="80" t="str">
        <f t="shared" si="8"/>
        <v>BORDÁNY</v>
      </c>
      <c r="E353" s="313">
        <v>1513</v>
      </c>
    </row>
    <row r="354" spans="1:5" ht="14.5">
      <c r="A354" s="80" t="s">
        <v>1385</v>
      </c>
      <c r="B354" s="81" t="s">
        <v>1386</v>
      </c>
      <c r="C354" s="80" t="s">
        <v>1387</v>
      </c>
      <c r="D354" s="80" t="str">
        <f t="shared" si="8"/>
        <v>BORGÁTA</v>
      </c>
      <c r="E354" s="313">
        <v>105</v>
      </c>
    </row>
    <row r="355" spans="1:5" ht="14.5">
      <c r="A355" s="80" t="s">
        <v>1388</v>
      </c>
      <c r="B355" s="81" t="s">
        <v>1389</v>
      </c>
      <c r="C355" s="80" t="s">
        <v>1390</v>
      </c>
      <c r="D355" s="80" t="str">
        <f t="shared" si="8"/>
        <v>BORJÁD</v>
      </c>
      <c r="E355" s="313">
        <v>153</v>
      </c>
    </row>
    <row r="356" spans="1:5" ht="14.5">
      <c r="A356" s="80" t="s">
        <v>1391</v>
      </c>
      <c r="B356" s="81" t="s">
        <v>1392</v>
      </c>
      <c r="C356" s="80" t="s">
        <v>1393</v>
      </c>
      <c r="D356" s="80" t="str">
        <f t="shared" si="8"/>
        <v>BOROTA</v>
      </c>
      <c r="E356" s="313">
        <v>765</v>
      </c>
    </row>
    <row r="357" spans="1:5" ht="14.5">
      <c r="A357" s="80" t="s">
        <v>1394</v>
      </c>
      <c r="B357" s="81" t="s">
        <v>1395</v>
      </c>
      <c r="C357" s="80" t="s">
        <v>1396</v>
      </c>
      <c r="D357" s="80" t="str">
        <f t="shared" si="8"/>
        <v>BORSFA</v>
      </c>
      <c r="E357" s="313">
        <v>292</v>
      </c>
    </row>
    <row r="358" spans="1:5" ht="14.5">
      <c r="A358" s="80" t="s">
        <v>1397</v>
      </c>
      <c r="B358" s="81" t="s">
        <v>1398</v>
      </c>
      <c r="C358" s="80" t="s">
        <v>1399</v>
      </c>
      <c r="D358" s="80" t="str">
        <f t="shared" si="8"/>
        <v>BORSODBÓTA</v>
      </c>
      <c r="E358" s="313">
        <v>344</v>
      </c>
    </row>
    <row r="359" spans="1:5" ht="14.5">
      <c r="A359" s="80" t="s">
        <v>1400</v>
      </c>
      <c r="B359" s="81" t="s">
        <v>1401</v>
      </c>
      <c r="C359" s="80" t="s">
        <v>1402</v>
      </c>
      <c r="D359" s="80" t="str">
        <f t="shared" si="8"/>
        <v>BORSODGESZT</v>
      </c>
      <c r="E359" s="313">
        <v>176</v>
      </c>
    </row>
    <row r="360" spans="1:5" ht="14.5">
      <c r="A360" s="80" t="s">
        <v>1403</v>
      </c>
      <c r="B360" s="81" t="s">
        <v>1404</v>
      </c>
      <c r="C360" s="80" t="s">
        <v>1405</v>
      </c>
      <c r="D360" s="80" t="str">
        <f t="shared" ref="D360:D423" si="9">UPPER(C360)</f>
        <v>BORSODIVÁNKA</v>
      </c>
      <c r="E360" s="313">
        <v>250</v>
      </c>
    </row>
    <row r="361" spans="1:5" ht="14.5">
      <c r="A361" s="80" t="s">
        <v>1406</v>
      </c>
      <c r="B361" s="81" t="s">
        <v>1407</v>
      </c>
      <c r="C361" s="80" t="s">
        <v>1408</v>
      </c>
      <c r="D361" s="80" t="str">
        <f t="shared" si="9"/>
        <v>BORSODNÁDASD</v>
      </c>
      <c r="E361" s="313">
        <v>1346</v>
      </c>
    </row>
    <row r="362" spans="1:5" ht="14.5">
      <c r="A362" s="80" t="s">
        <v>1409</v>
      </c>
      <c r="B362" s="81" t="s">
        <v>1410</v>
      </c>
      <c r="C362" s="80" t="s">
        <v>1411</v>
      </c>
      <c r="D362" s="80" t="str">
        <f t="shared" si="9"/>
        <v>BORSODSZENTGYÖRGY</v>
      </c>
      <c r="E362" s="313">
        <v>484</v>
      </c>
    </row>
    <row r="363" spans="1:5" ht="14.5">
      <c r="A363" s="80" t="s">
        <v>1412</v>
      </c>
      <c r="B363" s="81" t="s">
        <v>1413</v>
      </c>
      <c r="C363" s="80" t="s">
        <v>1414</v>
      </c>
      <c r="D363" s="80" t="str">
        <f t="shared" si="9"/>
        <v>BORSODSZIRÁK</v>
      </c>
      <c r="E363" s="313">
        <v>386</v>
      </c>
    </row>
    <row r="364" spans="1:5" ht="14.5">
      <c r="A364" s="80" t="s">
        <v>1415</v>
      </c>
      <c r="B364" s="81" t="s">
        <v>1416</v>
      </c>
      <c r="C364" s="80" t="s">
        <v>1417</v>
      </c>
      <c r="D364" s="80" t="str">
        <f t="shared" si="9"/>
        <v>BORSOSBERÉNY</v>
      </c>
      <c r="E364" s="313">
        <v>389</v>
      </c>
    </row>
    <row r="365" spans="1:5" ht="14.5">
      <c r="A365" s="80" t="s">
        <v>1418</v>
      </c>
      <c r="B365" s="81" t="s">
        <v>1419</v>
      </c>
      <c r="C365" s="80" t="s">
        <v>1420</v>
      </c>
      <c r="D365" s="80" t="str">
        <f t="shared" si="9"/>
        <v>BORSZÖRCSÖK</v>
      </c>
      <c r="E365" s="313">
        <v>159</v>
      </c>
    </row>
    <row r="366" spans="1:5" ht="14.5">
      <c r="A366" s="80" t="s">
        <v>1421</v>
      </c>
      <c r="B366" s="81" t="s">
        <v>1422</v>
      </c>
      <c r="C366" s="80" t="s">
        <v>1423</v>
      </c>
      <c r="D366" s="80" t="str">
        <f t="shared" si="9"/>
        <v>BORZAVÁR</v>
      </c>
      <c r="E366" s="313">
        <v>335</v>
      </c>
    </row>
    <row r="367" spans="1:5" ht="14.5">
      <c r="A367" s="80" t="s">
        <v>1424</v>
      </c>
      <c r="B367" s="81" t="s">
        <v>1425</v>
      </c>
      <c r="C367" s="80" t="s">
        <v>1426</v>
      </c>
      <c r="D367" s="80" t="str">
        <f t="shared" si="9"/>
        <v>BOSTA</v>
      </c>
      <c r="E367" s="313">
        <v>52</v>
      </c>
    </row>
    <row r="368" spans="1:5" ht="14.5">
      <c r="A368" s="80" t="s">
        <v>1427</v>
      </c>
      <c r="B368" s="81" t="s">
        <v>1428</v>
      </c>
      <c r="C368" s="80" t="s">
        <v>1429</v>
      </c>
      <c r="D368" s="80" t="str">
        <f t="shared" si="9"/>
        <v>BOTPALÁD</v>
      </c>
      <c r="E368" s="313">
        <v>235</v>
      </c>
    </row>
    <row r="369" spans="1:5" ht="14.5">
      <c r="A369" s="80" t="s">
        <v>1430</v>
      </c>
      <c r="B369" s="81" t="s">
        <v>1431</v>
      </c>
      <c r="C369" s="80" t="s">
        <v>1432</v>
      </c>
      <c r="D369" s="80" t="str">
        <f t="shared" si="9"/>
        <v>BOTYKAPETERD</v>
      </c>
      <c r="E369" s="313">
        <v>129</v>
      </c>
    </row>
    <row r="370" spans="1:5" ht="14.5">
      <c r="A370" s="80" t="s">
        <v>1433</v>
      </c>
      <c r="B370" s="81" t="s">
        <v>1434</v>
      </c>
      <c r="C370" s="80" t="s">
        <v>1435</v>
      </c>
      <c r="D370" s="80" t="str">
        <f t="shared" si="9"/>
        <v>BOZZAI</v>
      </c>
      <c r="E370" s="313">
        <v>121</v>
      </c>
    </row>
    <row r="371" spans="1:5" ht="14.5">
      <c r="A371" s="80" t="s">
        <v>1436</v>
      </c>
      <c r="B371" s="81" t="s">
        <v>1437</v>
      </c>
      <c r="C371" s="80" t="s">
        <v>1438</v>
      </c>
      <c r="D371" s="80" t="str">
        <f t="shared" si="9"/>
        <v>BOZSOK</v>
      </c>
      <c r="E371" s="313">
        <v>152</v>
      </c>
    </row>
    <row r="372" spans="1:5" ht="14.5">
      <c r="A372" s="80" t="s">
        <v>1439</v>
      </c>
      <c r="B372" s="81" t="s">
        <v>1440</v>
      </c>
      <c r="C372" s="80" t="s">
        <v>1441</v>
      </c>
      <c r="D372" s="80" t="str">
        <f t="shared" si="9"/>
        <v>BÓZSVA</v>
      </c>
      <c r="E372" s="313">
        <v>117</v>
      </c>
    </row>
    <row r="373" spans="1:5" ht="14.5">
      <c r="A373" s="80" t="s">
        <v>1442</v>
      </c>
      <c r="B373" s="81" t="s">
        <v>1443</v>
      </c>
      <c r="C373" s="80" t="s">
        <v>1444</v>
      </c>
      <c r="D373" s="80" t="str">
        <f t="shared" si="9"/>
        <v>BŐ</v>
      </c>
      <c r="E373" s="313">
        <v>321</v>
      </c>
    </row>
    <row r="374" spans="1:5" ht="14.5">
      <c r="A374" s="80" t="s">
        <v>1445</v>
      </c>
      <c r="B374" s="81" t="s">
        <v>1446</v>
      </c>
      <c r="C374" s="80" t="s">
        <v>1447</v>
      </c>
      <c r="D374" s="80" t="str">
        <f t="shared" si="9"/>
        <v>BŐCS</v>
      </c>
      <c r="E374" s="313">
        <v>948</v>
      </c>
    </row>
    <row r="375" spans="1:5" ht="14.5">
      <c r="A375" s="80" t="s">
        <v>1448</v>
      </c>
      <c r="B375" s="81" t="s">
        <v>1449</v>
      </c>
      <c r="C375" s="80" t="s">
        <v>1450</v>
      </c>
      <c r="D375" s="80" t="str">
        <f t="shared" si="9"/>
        <v>BÖDE</v>
      </c>
      <c r="E375" s="313">
        <v>122</v>
      </c>
    </row>
    <row r="376" spans="1:5" ht="14.5">
      <c r="A376" s="80" t="s">
        <v>1451</v>
      </c>
      <c r="B376" s="81" t="s">
        <v>1452</v>
      </c>
      <c r="C376" s="80" t="s">
        <v>1453</v>
      </c>
      <c r="D376" s="80" t="str">
        <f t="shared" si="9"/>
        <v>BÖDEHÁZA</v>
      </c>
      <c r="E376" s="313">
        <v>57</v>
      </c>
    </row>
    <row r="377" spans="1:5" ht="14.5">
      <c r="A377" s="80" t="s">
        <v>1454</v>
      </c>
      <c r="B377" s="81" t="s">
        <v>1455</v>
      </c>
      <c r="C377" s="80" t="s">
        <v>1456</v>
      </c>
      <c r="D377" s="80" t="str">
        <f t="shared" si="9"/>
        <v>BÖGÖT</v>
      </c>
      <c r="E377" s="313">
        <v>168</v>
      </c>
    </row>
    <row r="378" spans="1:5" ht="14.5">
      <c r="A378" s="80" t="s">
        <v>1457</v>
      </c>
      <c r="B378" s="81" t="s">
        <v>1458</v>
      </c>
      <c r="C378" s="80" t="s">
        <v>1459</v>
      </c>
      <c r="D378" s="80" t="str">
        <f t="shared" si="9"/>
        <v>BÖGÖTE</v>
      </c>
      <c r="E378" s="313">
        <v>162</v>
      </c>
    </row>
    <row r="379" spans="1:5" ht="14.5">
      <c r="A379" s="80" t="s">
        <v>1460</v>
      </c>
      <c r="B379" s="81" t="s">
        <v>1461</v>
      </c>
      <c r="C379" s="80" t="s">
        <v>1462</v>
      </c>
      <c r="D379" s="80" t="str">
        <f t="shared" si="9"/>
        <v>BÖHÖNYE</v>
      </c>
      <c r="E379" s="313">
        <v>951</v>
      </c>
    </row>
    <row r="380" spans="1:5" ht="14.5">
      <c r="A380" s="80" t="s">
        <v>1463</v>
      </c>
      <c r="B380" s="81" t="s">
        <v>1464</v>
      </c>
      <c r="C380" s="80" t="s">
        <v>1465</v>
      </c>
      <c r="D380" s="80" t="str">
        <f t="shared" si="9"/>
        <v>BÖKÖNY</v>
      </c>
      <c r="E380" s="313">
        <v>1209</v>
      </c>
    </row>
    <row r="381" spans="1:5" ht="14.5">
      <c r="A381" s="80" t="s">
        <v>1466</v>
      </c>
      <c r="B381" s="81" t="s">
        <v>1467</v>
      </c>
      <c r="C381" s="80" t="s">
        <v>1468</v>
      </c>
      <c r="D381" s="80" t="str">
        <f t="shared" si="9"/>
        <v>BÖLCSKE</v>
      </c>
      <c r="E381" s="313">
        <v>1269</v>
      </c>
    </row>
    <row r="382" spans="1:5" ht="14.5">
      <c r="A382" s="80" t="s">
        <v>1469</v>
      </c>
      <c r="B382" s="81" t="s">
        <v>1470</v>
      </c>
      <c r="C382" s="80" t="s">
        <v>1471</v>
      </c>
      <c r="D382" s="80" t="str">
        <f t="shared" si="9"/>
        <v>BŐNY</v>
      </c>
      <c r="E382" s="313">
        <v>807</v>
      </c>
    </row>
    <row r="383" spans="1:5" ht="14.5">
      <c r="A383" s="80" t="s">
        <v>1472</v>
      </c>
      <c r="B383" s="81" t="s">
        <v>1473</v>
      </c>
      <c r="C383" s="80" t="s">
        <v>1474</v>
      </c>
      <c r="D383" s="80" t="str">
        <f t="shared" si="9"/>
        <v>BÖRCS</v>
      </c>
      <c r="E383" s="313">
        <v>491</v>
      </c>
    </row>
    <row r="384" spans="1:5" ht="14.5">
      <c r="A384" s="80" t="s">
        <v>1475</v>
      </c>
      <c r="B384" s="81" t="s">
        <v>1476</v>
      </c>
      <c r="C384" s="80" t="s">
        <v>1477</v>
      </c>
      <c r="D384" s="80" t="str">
        <f t="shared" si="9"/>
        <v>BÖRZÖNCE</v>
      </c>
      <c r="E384" s="313">
        <v>35</v>
      </c>
    </row>
    <row r="385" spans="1:5" ht="14.5">
      <c r="A385" s="80" t="s">
        <v>1478</v>
      </c>
      <c r="B385" s="81" t="s">
        <v>1479</v>
      </c>
      <c r="C385" s="80" t="s">
        <v>1480</v>
      </c>
      <c r="D385" s="80" t="str">
        <f t="shared" si="9"/>
        <v>BŐSÁRKÁNY</v>
      </c>
      <c r="E385" s="313">
        <v>812</v>
      </c>
    </row>
    <row r="386" spans="1:5" ht="14.5">
      <c r="A386" s="80" t="s">
        <v>1481</v>
      </c>
      <c r="B386" s="81" t="s">
        <v>1482</v>
      </c>
      <c r="C386" s="80" t="s">
        <v>1483</v>
      </c>
      <c r="D386" s="80" t="str">
        <f t="shared" si="9"/>
        <v>BŐSZÉNFA</v>
      </c>
      <c r="E386" s="313">
        <v>193</v>
      </c>
    </row>
    <row r="387" spans="1:5" ht="14.5">
      <c r="A387" s="80" t="s">
        <v>1484</v>
      </c>
      <c r="B387" s="81" t="s">
        <v>1485</v>
      </c>
      <c r="C387" s="80" t="s">
        <v>1486</v>
      </c>
      <c r="D387" s="80" t="str">
        <f t="shared" si="9"/>
        <v>BUCSA</v>
      </c>
      <c r="E387" s="313">
        <v>963</v>
      </c>
    </row>
    <row r="388" spans="1:5" ht="14.5">
      <c r="A388" s="80" t="s">
        <v>1487</v>
      </c>
      <c r="B388" s="81" t="s">
        <v>1488</v>
      </c>
      <c r="C388" s="80" t="s">
        <v>1489</v>
      </c>
      <c r="D388" s="80" t="str">
        <f t="shared" si="9"/>
        <v>BUCSU</v>
      </c>
      <c r="E388" s="313">
        <v>236</v>
      </c>
    </row>
    <row r="389" spans="1:5" ht="14.5">
      <c r="A389" s="80" t="s">
        <v>1490</v>
      </c>
      <c r="B389" s="81" t="s">
        <v>1491</v>
      </c>
      <c r="C389" s="80" t="s">
        <v>1492</v>
      </c>
      <c r="D389" s="80" t="str">
        <f t="shared" si="9"/>
        <v>BÚCSÚSZENTLÁSZLÓ</v>
      </c>
      <c r="E389" s="313">
        <v>295</v>
      </c>
    </row>
    <row r="390" spans="1:5" ht="14.5">
      <c r="A390" s="80" t="s">
        <v>1493</v>
      </c>
      <c r="B390" s="81" t="s">
        <v>1494</v>
      </c>
      <c r="C390" s="80" t="s">
        <v>1495</v>
      </c>
      <c r="D390" s="80" t="str">
        <f t="shared" si="9"/>
        <v>BUCSUTA</v>
      </c>
      <c r="E390" s="313">
        <v>109</v>
      </c>
    </row>
    <row r="391" spans="1:5" ht="14.5">
      <c r="A391" s="80" t="s">
        <v>1496</v>
      </c>
      <c r="B391" s="81" t="s">
        <v>1497</v>
      </c>
      <c r="C391" s="80" t="s">
        <v>1498</v>
      </c>
      <c r="D391" s="80" t="str">
        <f t="shared" si="9"/>
        <v>BUDAJENŐ</v>
      </c>
      <c r="E391" s="313">
        <v>713</v>
      </c>
    </row>
    <row r="392" spans="1:5" ht="14.5">
      <c r="A392" s="80" t="s">
        <v>1499</v>
      </c>
      <c r="B392" s="81" t="s">
        <v>1500</v>
      </c>
      <c r="C392" s="80" t="s">
        <v>1501</v>
      </c>
      <c r="D392" s="80" t="str">
        <f t="shared" si="9"/>
        <v>BUDAKALÁSZ</v>
      </c>
      <c r="E392" s="313">
        <v>4402</v>
      </c>
    </row>
    <row r="393" spans="1:5" ht="14.5">
      <c r="A393" s="80" t="s">
        <v>1502</v>
      </c>
      <c r="B393" s="81" t="s">
        <v>1503</v>
      </c>
      <c r="C393" s="80" t="s">
        <v>1504</v>
      </c>
      <c r="D393" s="80" t="str">
        <f t="shared" si="9"/>
        <v>BUDAKESZI</v>
      </c>
      <c r="E393" s="313">
        <v>5774</v>
      </c>
    </row>
    <row r="394" spans="1:5" ht="14.5">
      <c r="A394" s="80" t="s">
        <v>1505</v>
      </c>
      <c r="B394" s="81" t="s">
        <v>1506</v>
      </c>
      <c r="C394" s="80" t="s">
        <v>1507</v>
      </c>
      <c r="D394" s="80" t="str">
        <f t="shared" si="9"/>
        <v>BUDAÖRS</v>
      </c>
      <c r="E394" s="313">
        <v>11384</v>
      </c>
    </row>
    <row r="395" spans="1:5" ht="14.5">
      <c r="A395" s="80" t="s">
        <v>1508</v>
      </c>
      <c r="B395" s="81">
        <v>9566</v>
      </c>
      <c r="C395" s="80" t="s">
        <v>1509</v>
      </c>
      <c r="D395" s="80" t="str">
        <f t="shared" si="9"/>
        <v>BUDAPEST 01. KER.</v>
      </c>
      <c r="E395" s="313">
        <v>18966</v>
      </c>
    </row>
    <row r="396" spans="1:5" ht="14.5">
      <c r="A396" s="80" t="s">
        <v>1510</v>
      </c>
      <c r="B396" s="81" t="s">
        <v>1511</v>
      </c>
      <c r="C396" s="80" t="s">
        <v>1512</v>
      </c>
      <c r="D396" s="80" t="str">
        <f t="shared" si="9"/>
        <v>BUDAPEST 02. KER.</v>
      </c>
      <c r="E396" s="313">
        <v>49216</v>
      </c>
    </row>
    <row r="397" spans="1:5" ht="14.5">
      <c r="A397" s="80" t="s">
        <v>1513</v>
      </c>
      <c r="B397" s="81" t="s">
        <v>1514</v>
      </c>
      <c r="C397" s="80" t="s">
        <v>1515</v>
      </c>
      <c r="D397" s="80" t="str">
        <f t="shared" si="9"/>
        <v>BUDAPEST 03. KER.</v>
      </c>
      <c r="E397" s="313">
        <v>64352</v>
      </c>
    </row>
    <row r="398" spans="1:5" ht="14.5">
      <c r="A398" s="80" t="s">
        <v>1516</v>
      </c>
      <c r="B398" s="81" t="s">
        <v>1517</v>
      </c>
      <c r="C398" s="80" t="s">
        <v>1518</v>
      </c>
      <c r="D398" s="80" t="str">
        <f t="shared" si="9"/>
        <v>BUDAPEST 04. KER.</v>
      </c>
      <c r="E398" s="313">
        <v>53036</v>
      </c>
    </row>
    <row r="399" spans="1:5" ht="14.5">
      <c r="A399" s="80" t="s">
        <v>1519</v>
      </c>
      <c r="B399" s="81">
        <v>13392</v>
      </c>
      <c r="C399" s="80" t="s">
        <v>1520</v>
      </c>
      <c r="D399" s="80" t="str">
        <f t="shared" si="9"/>
        <v>BUDAPEST 05. KER.</v>
      </c>
      <c r="E399" s="313">
        <v>27027</v>
      </c>
    </row>
    <row r="400" spans="1:5" ht="14.5">
      <c r="A400" s="80" t="s">
        <v>1521</v>
      </c>
      <c r="B400" s="81">
        <v>16586</v>
      </c>
      <c r="C400" s="80" t="s">
        <v>1522</v>
      </c>
      <c r="D400" s="80" t="str">
        <f t="shared" si="9"/>
        <v>BUDAPEST 06. KER.</v>
      </c>
      <c r="E400" s="313">
        <v>28409</v>
      </c>
    </row>
    <row r="401" spans="1:5" ht="14.5">
      <c r="A401" s="80" t="s">
        <v>1523</v>
      </c>
      <c r="B401" s="81">
        <v>29744</v>
      </c>
      <c r="C401" s="80" t="s">
        <v>1524</v>
      </c>
      <c r="D401" s="80" t="str">
        <f t="shared" si="9"/>
        <v>BUDAPEST 07. KER.</v>
      </c>
      <c r="E401" s="313">
        <v>48188</v>
      </c>
    </row>
    <row r="402" spans="1:5" ht="14.5">
      <c r="A402" s="80" t="s">
        <v>1525</v>
      </c>
      <c r="B402" s="81">
        <v>25405</v>
      </c>
      <c r="C402" s="80" t="s">
        <v>1526</v>
      </c>
      <c r="D402" s="80" t="str">
        <f t="shared" si="9"/>
        <v>BUDAPEST 08. KER.</v>
      </c>
      <c r="E402" s="313">
        <v>51505</v>
      </c>
    </row>
    <row r="403" spans="1:5" ht="14.5">
      <c r="A403" s="80" t="s">
        <v>1527</v>
      </c>
      <c r="B403" s="81">
        <v>29586</v>
      </c>
      <c r="C403" s="80" t="s">
        <v>1528</v>
      </c>
      <c r="D403" s="80" t="str">
        <f t="shared" si="9"/>
        <v>BUDAPEST 09. KER.</v>
      </c>
      <c r="E403" s="313">
        <v>42744</v>
      </c>
    </row>
    <row r="404" spans="1:5" ht="14.5">
      <c r="A404" s="80" t="s">
        <v>1529</v>
      </c>
      <c r="B404" s="81" t="s">
        <v>1530</v>
      </c>
      <c r="C404" s="80" t="s">
        <v>1531</v>
      </c>
      <c r="D404" s="80" t="str">
        <f t="shared" si="9"/>
        <v>BUDAPEST 10. KER.</v>
      </c>
      <c r="E404" s="313">
        <v>39923</v>
      </c>
    </row>
    <row r="405" spans="1:5" ht="14.5">
      <c r="A405" s="80" t="s">
        <v>1532</v>
      </c>
      <c r="B405" s="81" t="s">
        <v>1533</v>
      </c>
      <c r="C405" s="80" t="s">
        <v>1534</v>
      </c>
      <c r="D405" s="80" t="str">
        <f t="shared" si="9"/>
        <v>BUDAPEST 11. KER.</v>
      </c>
      <c r="E405" s="313">
        <v>92946</v>
      </c>
    </row>
    <row r="406" spans="1:5" ht="14.5">
      <c r="A406" s="80" t="s">
        <v>1535</v>
      </c>
      <c r="B406" s="81" t="s">
        <v>1536</v>
      </c>
      <c r="C406" s="80" t="s">
        <v>1537</v>
      </c>
      <c r="D406" s="80" t="str">
        <f t="shared" si="9"/>
        <v>BUDAPEST 12. KER.</v>
      </c>
      <c r="E406" s="313">
        <v>33844</v>
      </c>
    </row>
    <row r="407" spans="1:5" ht="14.5">
      <c r="A407" s="80" t="s">
        <v>1538</v>
      </c>
      <c r="B407" s="81" t="s">
        <v>1539</v>
      </c>
      <c r="C407" s="80" t="s">
        <v>1540</v>
      </c>
      <c r="D407" s="80" t="str">
        <f t="shared" si="9"/>
        <v>BUDAPEST 13. KER.</v>
      </c>
      <c r="E407" s="313">
        <v>94272</v>
      </c>
    </row>
    <row r="408" spans="1:5" ht="14.5">
      <c r="A408" s="80" t="s">
        <v>1541</v>
      </c>
      <c r="B408" s="81" t="s">
        <v>1542</v>
      </c>
      <c r="C408" s="80" t="s">
        <v>1543</v>
      </c>
      <c r="D408" s="80" t="str">
        <f t="shared" si="9"/>
        <v>BUDAPEST 14. KER.</v>
      </c>
      <c r="E408" s="313">
        <v>81521</v>
      </c>
    </row>
    <row r="409" spans="1:5" ht="14.5">
      <c r="A409" s="80" t="s">
        <v>1544</v>
      </c>
      <c r="B409" s="81">
        <v>11314</v>
      </c>
      <c r="C409" s="80" t="s">
        <v>1545</v>
      </c>
      <c r="D409" s="80" t="str">
        <f t="shared" si="9"/>
        <v>BUDAPEST 15. KER.</v>
      </c>
      <c r="E409" s="313">
        <v>37561</v>
      </c>
    </row>
    <row r="410" spans="1:5" ht="14.5">
      <c r="A410" s="80" t="s">
        <v>1546</v>
      </c>
      <c r="B410" s="81" t="s">
        <v>1547</v>
      </c>
      <c r="C410" s="80" t="s">
        <v>1548</v>
      </c>
      <c r="D410" s="80" t="str">
        <f t="shared" si="9"/>
        <v>BUDAPEST 16. KER.</v>
      </c>
      <c r="E410" s="313">
        <v>32125</v>
      </c>
    </row>
    <row r="411" spans="1:5" ht="14.5">
      <c r="A411" s="80" t="s">
        <v>1549</v>
      </c>
      <c r="B411" s="81" t="s">
        <v>1550</v>
      </c>
      <c r="C411" s="80" t="s">
        <v>1551</v>
      </c>
      <c r="D411" s="80" t="str">
        <f t="shared" si="9"/>
        <v>BUDAPEST 17. KER.</v>
      </c>
      <c r="E411" s="313">
        <v>34101</v>
      </c>
    </row>
    <row r="412" spans="1:5" ht="14.5">
      <c r="A412" s="80" t="s">
        <v>1552</v>
      </c>
      <c r="B412" s="81">
        <v>29285</v>
      </c>
      <c r="C412" s="80" t="s">
        <v>1553</v>
      </c>
      <c r="D412" s="80" t="str">
        <f t="shared" si="9"/>
        <v>BUDAPEST 18. KER.</v>
      </c>
      <c r="E412" s="313">
        <v>44608</v>
      </c>
    </row>
    <row r="413" spans="1:5" ht="14.5">
      <c r="A413" s="80" t="s">
        <v>1554</v>
      </c>
      <c r="B413" s="81" t="s">
        <v>1555</v>
      </c>
      <c r="C413" s="80" t="s">
        <v>1556</v>
      </c>
      <c r="D413" s="80" t="str">
        <f t="shared" si="9"/>
        <v>BUDAPEST 19. KER.</v>
      </c>
      <c r="E413" s="313">
        <v>27509</v>
      </c>
    </row>
    <row r="414" spans="1:5" ht="14.5">
      <c r="A414" s="80" t="s">
        <v>1557</v>
      </c>
      <c r="B414" s="81" t="s">
        <v>1558</v>
      </c>
      <c r="C414" s="80" t="s">
        <v>1559</v>
      </c>
      <c r="D414" s="80" t="str">
        <f t="shared" si="9"/>
        <v>BUDAPEST 20. KER.</v>
      </c>
      <c r="E414" s="313">
        <v>31353</v>
      </c>
    </row>
    <row r="415" spans="1:5" ht="14.5">
      <c r="A415" s="80" t="s">
        <v>1560</v>
      </c>
      <c r="B415" s="81" t="s">
        <v>1561</v>
      </c>
      <c r="C415" s="80" t="s">
        <v>1562</v>
      </c>
      <c r="D415" s="80" t="str">
        <f t="shared" si="9"/>
        <v>BUDAPEST 21. KER.</v>
      </c>
      <c r="E415" s="313">
        <v>33440</v>
      </c>
    </row>
    <row r="416" spans="1:5" ht="14.5">
      <c r="A416" s="80" t="s">
        <v>1563</v>
      </c>
      <c r="B416" s="81" t="s">
        <v>1564</v>
      </c>
      <c r="C416" s="80" t="s">
        <v>1565</v>
      </c>
      <c r="D416" s="80" t="str">
        <f t="shared" si="9"/>
        <v>BUDAPEST 22. KER.</v>
      </c>
      <c r="E416" s="313">
        <v>24651</v>
      </c>
    </row>
    <row r="417" spans="1:5" ht="14.5">
      <c r="A417" s="80" t="s">
        <v>1566</v>
      </c>
      <c r="B417" s="81" t="s">
        <v>1567</v>
      </c>
      <c r="C417" s="80" t="s">
        <v>1568</v>
      </c>
      <c r="D417" s="80" t="str">
        <f t="shared" si="9"/>
        <v>BUDAPEST 23. KER.</v>
      </c>
      <c r="E417" s="313">
        <v>8941</v>
      </c>
    </row>
    <row r="418" spans="1:5" ht="14.5">
      <c r="A418" s="80" t="s">
        <v>1569</v>
      </c>
      <c r="B418" s="81" t="s">
        <v>1570</v>
      </c>
      <c r="C418" s="80" t="s">
        <v>1571</v>
      </c>
      <c r="D418" s="80" t="str">
        <f t="shared" si="9"/>
        <v>BUGAC</v>
      </c>
      <c r="E418" s="313">
        <v>1409</v>
      </c>
    </row>
    <row r="419" spans="1:5" ht="14.5">
      <c r="A419" s="80" t="s">
        <v>1572</v>
      </c>
      <c r="B419" s="81" t="s">
        <v>1573</v>
      </c>
      <c r="C419" s="80" t="s">
        <v>1574</v>
      </c>
      <c r="D419" s="80" t="str">
        <f t="shared" si="9"/>
        <v>BUGACPUSZTAHÁZA</v>
      </c>
      <c r="E419" s="313">
        <v>141</v>
      </c>
    </row>
    <row r="420" spans="1:5" ht="14.5">
      <c r="A420" s="80" t="s">
        <v>1575</v>
      </c>
      <c r="B420" s="81" t="s">
        <v>1576</v>
      </c>
      <c r="C420" s="80" t="s">
        <v>1577</v>
      </c>
      <c r="D420" s="80" t="str">
        <f t="shared" si="9"/>
        <v>BUGYI</v>
      </c>
      <c r="E420" s="313">
        <v>2113</v>
      </c>
    </row>
    <row r="421" spans="1:5" ht="14.5">
      <c r="A421" s="80" t="s">
        <v>1578</v>
      </c>
      <c r="B421" s="81" t="s">
        <v>1579</v>
      </c>
      <c r="C421" s="80" t="s">
        <v>1580</v>
      </c>
      <c r="D421" s="80" t="str">
        <f t="shared" si="9"/>
        <v>BUJ</v>
      </c>
      <c r="E421" s="313">
        <v>964</v>
      </c>
    </row>
    <row r="422" spans="1:5" ht="14.5">
      <c r="A422" s="80" t="s">
        <v>1581</v>
      </c>
      <c r="B422" s="81" t="s">
        <v>1582</v>
      </c>
      <c r="C422" s="80" t="s">
        <v>1583</v>
      </c>
      <c r="D422" s="80" t="str">
        <f t="shared" si="9"/>
        <v>BUJÁK</v>
      </c>
      <c r="E422" s="313">
        <v>1012</v>
      </c>
    </row>
    <row r="423" spans="1:5" ht="14.5">
      <c r="A423" s="80" t="s">
        <v>1584</v>
      </c>
      <c r="B423" s="81" t="s">
        <v>1585</v>
      </c>
      <c r="C423" s="80" t="s">
        <v>1586</v>
      </c>
      <c r="D423" s="80" t="str">
        <f t="shared" si="9"/>
        <v>BUZSÁK</v>
      </c>
      <c r="E423" s="313">
        <v>655</v>
      </c>
    </row>
    <row r="424" spans="1:5" ht="14.5">
      <c r="A424" s="80" t="s">
        <v>1587</v>
      </c>
      <c r="B424" s="81" t="s">
        <v>1588</v>
      </c>
      <c r="C424" s="80" t="s">
        <v>1589</v>
      </c>
      <c r="D424" s="80" t="str">
        <f t="shared" ref="D424:D487" si="10">UPPER(C424)</f>
        <v>BÜK</v>
      </c>
      <c r="E424" s="313">
        <v>1454</v>
      </c>
    </row>
    <row r="425" spans="1:5" ht="14.5">
      <c r="A425" s="80" t="s">
        <v>1590</v>
      </c>
      <c r="B425" s="81" t="s">
        <v>1591</v>
      </c>
      <c r="C425" s="80" t="s">
        <v>1592</v>
      </c>
      <c r="D425" s="80" t="str">
        <f t="shared" si="10"/>
        <v>BÜKKÁBRÁNY</v>
      </c>
      <c r="E425" s="313">
        <v>696</v>
      </c>
    </row>
    <row r="426" spans="1:5" ht="14.5">
      <c r="A426" s="80" t="s">
        <v>1593</v>
      </c>
      <c r="B426" s="81" t="s">
        <v>1594</v>
      </c>
      <c r="C426" s="80" t="s">
        <v>1595</v>
      </c>
      <c r="D426" s="80" t="str">
        <f t="shared" si="10"/>
        <v>BÜKKARANYOS</v>
      </c>
      <c r="E426" s="313">
        <v>544</v>
      </c>
    </row>
    <row r="427" spans="1:5" ht="14.5">
      <c r="A427" s="80" t="s">
        <v>1596</v>
      </c>
      <c r="B427" s="81" t="s">
        <v>1597</v>
      </c>
      <c r="C427" s="80" t="s">
        <v>1598</v>
      </c>
      <c r="D427" s="80" t="str">
        <f t="shared" si="10"/>
        <v>BÜKKMOGYORÓSD</v>
      </c>
      <c r="E427" s="313">
        <v>102</v>
      </c>
    </row>
    <row r="428" spans="1:5" ht="14.5">
      <c r="A428" s="80" t="s">
        <v>1599</v>
      </c>
      <c r="B428" s="81" t="s">
        <v>1600</v>
      </c>
      <c r="C428" s="80" t="s">
        <v>1601</v>
      </c>
      <c r="D428" s="80" t="str">
        <f t="shared" si="10"/>
        <v>BÜKKÖSD</v>
      </c>
      <c r="E428" s="313">
        <v>439</v>
      </c>
    </row>
    <row r="429" spans="1:5" ht="14.5">
      <c r="A429" s="80" t="s">
        <v>1602</v>
      </c>
      <c r="B429" s="81" t="s">
        <v>1603</v>
      </c>
      <c r="C429" s="80" t="s">
        <v>1604</v>
      </c>
      <c r="D429" s="80" t="str">
        <f t="shared" si="10"/>
        <v>BÜKKSZÉK</v>
      </c>
      <c r="E429" s="313">
        <v>422</v>
      </c>
    </row>
    <row r="430" spans="1:5" ht="14.5">
      <c r="A430" s="80" t="s">
        <v>1605</v>
      </c>
      <c r="B430" s="81" t="s">
        <v>1606</v>
      </c>
      <c r="C430" s="80" t="s">
        <v>1607</v>
      </c>
      <c r="D430" s="80" t="str">
        <f t="shared" si="10"/>
        <v>BÜKKSZENTERZSÉBET</v>
      </c>
      <c r="E430" s="313">
        <v>470</v>
      </c>
    </row>
    <row r="431" spans="1:5" ht="14.5">
      <c r="A431" s="80" t="s">
        <v>1608</v>
      </c>
      <c r="B431" s="81" t="s">
        <v>1609</v>
      </c>
      <c r="C431" s="80" t="s">
        <v>1610</v>
      </c>
      <c r="D431" s="80" t="str">
        <f t="shared" si="10"/>
        <v>BÜKKSZENTKERESZT</v>
      </c>
      <c r="E431" s="313">
        <v>522</v>
      </c>
    </row>
    <row r="432" spans="1:5" ht="14.5">
      <c r="A432" s="80" t="s">
        <v>1611</v>
      </c>
      <c r="B432" s="81" t="s">
        <v>1612</v>
      </c>
      <c r="C432" s="80" t="s">
        <v>1613</v>
      </c>
      <c r="D432" s="80" t="str">
        <f t="shared" si="10"/>
        <v>BÜKKSZENTMÁRTON</v>
      </c>
      <c r="E432" s="313">
        <v>178</v>
      </c>
    </row>
    <row r="433" spans="1:5" ht="14.5">
      <c r="A433" s="80" t="s">
        <v>1614</v>
      </c>
      <c r="B433" s="81" t="s">
        <v>1615</v>
      </c>
      <c r="C433" s="80" t="s">
        <v>1616</v>
      </c>
      <c r="D433" s="80" t="str">
        <f t="shared" si="10"/>
        <v>BÜKKZSÉRC</v>
      </c>
      <c r="E433" s="313">
        <v>561</v>
      </c>
    </row>
    <row r="434" spans="1:5" ht="14.5">
      <c r="A434" s="80" t="s">
        <v>1617</v>
      </c>
      <c r="B434" s="81" t="s">
        <v>1618</v>
      </c>
      <c r="C434" s="80" t="s">
        <v>1619</v>
      </c>
      <c r="D434" s="80" t="str">
        <f t="shared" si="10"/>
        <v>BÜRÜS</v>
      </c>
      <c r="E434" s="313">
        <v>39</v>
      </c>
    </row>
    <row r="435" spans="1:5" ht="14.5">
      <c r="A435" s="80" t="s">
        <v>1620</v>
      </c>
      <c r="B435" s="81" t="s">
        <v>1621</v>
      </c>
      <c r="C435" s="80" t="s">
        <v>1622</v>
      </c>
      <c r="D435" s="80" t="str">
        <f t="shared" si="10"/>
        <v>BÜSSÜ</v>
      </c>
      <c r="E435" s="313">
        <v>153</v>
      </c>
    </row>
    <row r="436" spans="1:5" ht="14.5">
      <c r="A436" s="80" t="s">
        <v>1623</v>
      </c>
      <c r="B436" s="81" t="s">
        <v>1624</v>
      </c>
      <c r="C436" s="80" t="s">
        <v>1625</v>
      </c>
      <c r="D436" s="80" t="str">
        <f t="shared" si="10"/>
        <v>BÜTTÖS</v>
      </c>
      <c r="E436" s="313">
        <v>100</v>
      </c>
    </row>
    <row r="437" spans="1:5" ht="14.5">
      <c r="A437" s="80" t="s">
        <v>1626</v>
      </c>
      <c r="B437" s="81" t="s">
        <v>1627</v>
      </c>
      <c r="C437" s="80" t="s">
        <v>1628</v>
      </c>
      <c r="D437" s="80" t="str">
        <f t="shared" si="10"/>
        <v>CÁK</v>
      </c>
      <c r="E437" s="313">
        <v>125</v>
      </c>
    </row>
    <row r="438" spans="1:5" ht="14.5">
      <c r="A438" s="80" t="s">
        <v>1629</v>
      </c>
      <c r="B438" s="81" t="s">
        <v>1630</v>
      </c>
      <c r="C438" s="80" t="s">
        <v>1631</v>
      </c>
      <c r="D438" s="80" t="str">
        <f t="shared" si="10"/>
        <v>CAKÓHÁZA</v>
      </c>
      <c r="E438" s="313">
        <v>29</v>
      </c>
    </row>
    <row r="439" spans="1:5" ht="14.5">
      <c r="A439" s="80" t="s">
        <v>1632</v>
      </c>
      <c r="B439" s="81" t="s">
        <v>1633</v>
      </c>
      <c r="C439" s="80" t="s">
        <v>1634</v>
      </c>
      <c r="D439" s="80" t="str">
        <f t="shared" si="10"/>
        <v>CECE</v>
      </c>
      <c r="E439" s="313">
        <v>1127</v>
      </c>
    </row>
    <row r="440" spans="1:5" ht="14.5">
      <c r="A440" s="80" t="s">
        <v>1635</v>
      </c>
      <c r="B440" s="81" t="s">
        <v>1636</v>
      </c>
      <c r="C440" s="80" t="s">
        <v>1637</v>
      </c>
      <c r="D440" s="80" t="str">
        <f t="shared" si="10"/>
        <v>CÉGÉNYDÁNYÁD</v>
      </c>
      <c r="E440" s="313">
        <v>281</v>
      </c>
    </row>
    <row r="441" spans="1:5" ht="14.5">
      <c r="A441" s="80" t="s">
        <v>1638</v>
      </c>
      <c r="B441" s="81" t="s">
        <v>1639</v>
      </c>
      <c r="C441" s="80" t="s">
        <v>1640</v>
      </c>
      <c r="D441" s="80" t="str">
        <f t="shared" si="10"/>
        <v>CEGLÉD</v>
      </c>
      <c r="E441" s="313">
        <v>15891</v>
      </c>
    </row>
    <row r="442" spans="1:5" ht="14.5">
      <c r="A442" s="80" t="s">
        <v>1641</v>
      </c>
      <c r="B442" s="81" t="s">
        <v>1642</v>
      </c>
      <c r="C442" s="80" t="s">
        <v>1643</v>
      </c>
      <c r="D442" s="80" t="str">
        <f t="shared" si="10"/>
        <v>CEGLÉDBERCEL</v>
      </c>
      <c r="E442" s="313">
        <v>1814</v>
      </c>
    </row>
    <row r="443" spans="1:5" ht="14.5">
      <c r="A443" s="80" t="s">
        <v>1644</v>
      </c>
      <c r="B443" s="81" t="s">
        <v>1645</v>
      </c>
      <c r="C443" s="80" t="s">
        <v>1646</v>
      </c>
      <c r="D443" s="80" t="str">
        <f t="shared" si="10"/>
        <v>CELLDÖMÖLK</v>
      </c>
      <c r="E443" s="313">
        <v>4799</v>
      </c>
    </row>
    <row r="444" spans="1:5" ht="14.5">
      <c r="A444" s="80" t="s">
        <v>1647</v>
      </c>
      <c r="B444" s="81" t="s">
        <v>1648</v>
      </c>
      <c r="C444" s="80" t="s">
        <v>1649</v>
      </c>
      <c r="D444" s="80" t="str">
        <f t="shared" si="10"/>
        <v>CERED</v>
      </c>
      <c r="E444" s="313">
        <v>595</v>
      </c>
    </row>
    <row r="445" spans="1:5" ht="14.5">
      <c r="A445" s="80" t="s">
        <v>1650</v>
      </c>
      <c r="B445" s="81" t="s">
        <v>1651</v>
      </c>
      <c r="C445" s="80" t="s">
        <v>1652</v>
      </c>
      <c r="D445" s="80" t="str">
        <f t="shared" si="10"/>
        <v>CHERNELHÁZADAMONYA</v>
      </c>
      <c r="E445" s="313">
        <v>103</v>
      </c>
    </row>
    <row r="446" spans="1:5" ht="14.5">
      <c r="A446" s="80" t="s">
        <v>1653</v>
      </c>
      <c r="B446" s="81" t="s">
        <v>1654</v>
      </c>
      <c r="C446" s="80" t="s">
        <v>1655</v>
      </c>
      <c r="D446" s="80" t="str">
        <f t="shared" si="10"/>
        <v>CIBAKHÁZA</v>
      </c>
      <c r="E446" s="313">
        <v>1951</v>
      </c>
    </row>
    <row r="447" spans="1:5" ht="14.5">
      <c r="A447" s="80" t="s">
        <v>1656</v>
      </c>
      <c r="B447" s="81" t="s">
        <v>1657</v>
      </c>
      <c r="C447" s="80" t="s">
        <v>1658</v>
      </c>
      <c r="D447" s="80" t="str">
        <f t="shared" si="10"/>
        <v>CIGÁND</v>
      </c>
      <c r="E447" s="313">
        <v>1118</v>
      </c>
    </row>
    <row r="448" spans="1:5" ht="14.5">
      <c r="A448" s="80" t="s">
        <v>1659</v>
      </c>
      <c r="B448" s="81" t="s">
        <v>1660</v>
      </c>
      <c r="C448" s="80" t="s">
        <v>1661</v>
      </c>
      <c r="D448" s="80" t="str">
        <f t="shared" si="10"/>
        <v>CIKÓ</v>
      </c>
      <c r="E448" s="313">
        <v>344</v>
      </c>
    </row>
    <row r="449" spans="1:5" ht="14.5">
      <c r="A449" s="80" t="s">
        <v>1662</v>
      </c>
      <c r="B449" s="81" t="s">
        <v>1663</v>
      </c>
      <c r="C449" s="80" t="s">
        <v>1664</v>
      </c>
      <c r="D449" s="80" t="str">
        <f t="shared" si="10"/>
        <v>CIRÁK</v>
      </c>
      <c r="E449" s="313">
        <v>268</v>
      </c>
    </row>
    <row r="450" spans="1:5" ht="14.5">
      <c r="A450" s="80" t="s">
        <v>1665</v>
      </c>
      <c r="B450" s="81" t="s">
        <v>1666</v>
      </c>
      <c r="C450" s="80" t="s">
        <v>1667</v>
      </c>
      <c r="D450" s="80" t="str">
        <f t="shared" si="10"/>
        <v>CÚN</v>
      </c>
      <c r="E450" s="313">
        <v>98</v>
      </c>
    </row>
    <row r="451" spans="1:5" ht="14.5">
      <c r="A451" s="80" t="s">
        <v>1668</v>
      </c>
      <c r="B451" s="81" t="s">
        <v>1669</v>
      </c>
      <c r="C451" s="80" t="s">
        <v>1670</v>
      </c>
      <c r="D451" s="80" t="str">
        <f t="shared" si="10"/>
        <v>CSABACSŰD</v>
      </c>
      <c r="E451" s="313">
        <v>833</v>
      </c>
    </row>
    <row r="452" spans="1:5" ht="14.5">
      <c r="A452" s="80" t="s">
        <v>1671</v>
      </c>
      <c r="B452" s="81" t="s">
        <v>1672</v>
      </c>
      <c r="C452" s="80" t="s">
        <v>1673</v>
      </c>
      <c r="D452" s="80" t="str">
        <f t="shared" si="10"/>
        <v>CSABASZABADI</v>
      </c>
      <c r="E452" s="313">
        <v>168</v>
      </c>
    </row>
    <row r="453" spans="1:5" ht="14.5">
      <c r="A453" s="80" t="s">
        <v>1674</v>
      </c>
      <c r="B453" s="81" t="s">
        <v>1675</v>
      </c>
      <c r="C453" s="80" t="s">
        <v>1676</v>
      </c>
      <c r="D453" s="80" t="str">
        <f t="shared" si="10"/>
        <v>CSABDI</v>
      </c>
      <c r="E453" s="313">
        <v>462</v>
      </c>
    </row>
    <row r="454" spans="1:5" ht="14.5">
      <c r="A454" s="80" t="s">
        <v>1677</v>
      </c>
      <c r="B454" s="81" t="s">
        <v>1678</v>
      </c>
      <c r="C454" s="80" t="s">
        <v>1679</v>
      </c>
      <c r="D454" s="80" t="str">
        <f t="shared" si="10"/>
        <v>CSABRENDEK</v>
      </c>
      <c r="E454" s="313">
        <v>1118</v>
      </c>
    </row>
    <row r="455" spans="1:5" ht="14.5">
      <c r="A455" s="80" t="s">
        <v>1680</v>
      </c>
      <c r="B455" s="81" t="s">
        <v>1681</v>
      </c>
      <c r="C455" s="80" t="s">
        <v>1682</v>
      </c>
      <c r="D455" s="80" t="str">
        <f t="shared" si="10"/>
        <v>CSÁFORDJÁNOSFA</v>
      </c>
      <c r="E455" s="313">
        <v>101</v>
      </c>
    </row>
    <row r="456" spans="1:5" ht="14.5">
      <c r="A456" s="80" t="s">
        <v>1683</v>
      </c>
      <c r="B456" s="81" t="s">
        <v>1684</v>
      </c>
      <c r="C456" s="80" t="s">
        <v>1685</v>
      </c>
      <c r="D456" s="80" t="str">
        <f t="shared" si="10"/>
        <v>CSAHOLC</v>
      </c>
      <c r="E456" s="313">
        <v>178</v>
      </c>
    </row>
    <row r="457" spans="1:5" ht="14.5">
      <c r="A457" s="80" t="s">
        <v>1686</v>
      </c>
      <c r="B457" s="81" t="s">
        <v>1687</v>
      </c>
      <c r="C457" s="80" t="s">
        <v>1688</v>
      </c>
      <c r="D457" s="80" t="str">
        <f t="shared" si="10"/>
        <v>CSAJÁG</v>
      </c>
      <c r="E457" s="313">
        <v>341</v>
      </c>
    </row>
    <row r="458" spans="1:5" ht="14.5">
      <c r="A458" s="80" t="s">
        <v>1689</v>
      </c>
      <c r="B458" s="81" t="s">
        <v>1690</v>
      </c>
      <c r="C458" s="80" t="s">
        <v>1691</v>
      </c>
      <c r="D458" s="80" t="str">
        <f t="shared" si="10"/>
        <v>CSÁKÁNY</v>
      </c>
      <c r="E458" s="313">
        <v>174</v>
      </c>
    </row>
    <row r="459" spans="1:5" ht="14.5">
      <c r="A459" s="80" t="s">
        <v>1692</v>
      </c>
      <c r="B459" s="81" t="s">
        <v>1693</v>
      </c>
      <c r="C459" s="80" t="s">
        <v>1694</v>
      </c>
      <c r="D459" s="80" t="str">
        <f t="shared" si="10"/>
        <v>CSÁKÁNYDOROSZLÓ</v>
      </c>
      <c r="E459" s="313">
        <v>610</v>
      </c>
    </row>
    <row r="460" spans="1:5" ht="14.5">
      <c r="A460" s="80" t="s">
        <v>1695</v>
      </c>
      <c r="B460" s="81" t="s">
        <v>1696</v>
      </c>
      <c r="C460" s="80" t="s">
        <v>1697</v>
      </c>
      <c r="D460" s="80" t="str">
        <f t="shared" si="10"/>
        <v>CSÁKBERÉNY</v>
      </c>
      <c r="E460" s="313">
        <v>531</v>
      </c>
    </row>
    <row r="461" spans="1:5" ht="14.5">
      <c r="A461" s="80" t="s">
        <v>1698</v>
      </c>
      <c r="B461" s="81" t="s">
        <v>1699</v>
      </c>
      <c r="C461" s="80" t="s">
        <v>1700</v>
      </c>
      <c r="D461" s="80" t="str">
        <f t="shared" si="10"/>
        <v>CSÁKVÁR</v>
      </c>
      <c r="E461" s="313">
        <v>2420</v>
      </c>
    </row>
    <row r="462" spans="1:5" ht="14.5">
      <c r="A462" s="80" t="s">
        <v>1701</v>
      </c>
      <c r="B462" s="81" t="s">
        <v>1702</v>
      </c>
      <c r="C462" s="80" t="s">
        <v>1703</v>
      </c>
      <c r="D462" s="80" t="str">
        <f t="shared" si="10"/>
        <v>CSANÁDALBERTI</v>
      </c>
      <c r="E462" s="313">
        <v>241</v>
      </c>
    </row>
    <row r="463" spans="1:5" ht="14.5">
      <c r="A463" s="80" t="s">
        <v>1704</v>
      </c>
      <c r="B463" s="81" t="s">
        <v>1705</v>
      </c>
      <c r="C463" s="80" t="s">
        <v>1706</v>
      </c>
      <c r="D463" s="80" t="str">
        <f t="shared" si="10"/>
        <v>CSANÁDAPÁCA</v>
      </c>
      <c r="E463" s="313">
        <v>1344</v>
      </c>
    </row>
    <row r="464" spans="1:5" ht="14.5">
      <c r="A464" s="80" t="s">
        <v>1707</v>
      </c>
      <c r="B464" s="81" t="s">
        <v>1708</v>
      </c>
      <c r="C464" s="80" t="s">
        <v>1709</v>
      </c>
      <c r="D464" s="80" t="str">
        <f t="shared" si="10"/>
        <v>CSANÁDPALOTA</v>
      </c>
      <c r="E464" s="313">
        <v>1552</v>
      </c>
    </row>
    <row r="465" spans="1:5" ht="14.5">
      <c r="A465" s="80" t="s">
        <v>1710</v>
      </c>
      <c r="B465" s="81" t="s">
        <v>1711</v>
      </c>
      <c r="C465" s="80" t="s">
        <v>1712</v>
      </c>
      <c r="D465" s="80" t="str">
        <f t="shared" si="10"/>
        <v>CSÁNIG</v>
      </c>
      <c r="E465" s="313">
        <v>181</v>
      </c>
    </row>
    <row r="466" spans="1:5" ht="14.5">
      <c r="A466" s="80" t="s">
        <v>1713</v>
      </c>
      <c r="B466" s="81" t="s">
        <v>1714</v>
      </c>
      <c r="C466" s="80" t="s">
        <v>1715</v>
      </c>
      <c r="D466" s="80" t="str">
        <f t="shared" si="10"/>
        <v>CSÁNY</v>
      </c>
      <c r="E466" s="313">
        <v>977</v>
      </c>
    </row>
    <row r="467" spans="1:5" ht="14.5">
      <c r="A467" s="80" t="s">
        <v>1716</v>
      </c>
      <c r="B467" s="81" t="s">
        <v>1717</v>
      </c>
      <c r="C467" s="80" t="s">
        <v>1718</v>
      </c>
      <c r="D467" s="80" t="str">
        <f t="shared" si="10"/>
        <v>CSÁNYOSZRÓ</v>
      </c>
      <c r="E467" s="313">
        <v>265</v>
      </c>
    </row>
    <row r="468" spans="1:5" ht="14.5">
      <c r="A468" s="80" t="s">
        <v>1719</v>
      </c>
      <c r="B468" s="81" t="s">
        <v>1720</v>
      </c>
      <c r="C468" s="80" t="s">
        <v>1721</v>
      </c>
      <c r="D468" s="80" t="str">
        <f t="shared" si="10"/>
        <v>CSANYTELEK</v>
      </c>
      <c r="E468" s="313">
        <v>1329</v>
      </c>
    </row>
    <row r="469" spans="1:5" ht="14.5">
      <c r="A469" s="80" t="s">
        <v>1722</v>
      </c>
      <c r="B469" s="81" t="s">
        <v>1723</v>
      </c>
      <c r="C469" s="80" t="s">
        <v>1724</v>
      </c>
      <c r="D469" s="80" t="str">
        <f t="shared" si="10"/>
        <v>CSAPI</v>
      </c>
      <c r="E469" s="313">
        <v>83</v>
      </c>
    </row>
    <row r="470" spans="1:5" ht="14.5">
      <c r="A470" s="80" t="s">
        <v>1725</v>
      </c>
      <c r="B470" s="81" t="s">
        <v>1726</v>
      </c>
      <c r="C470" s="80" t="s">
        <v>1727</v>
      </c>
      <c r="D470" s="80" t="str">
        <f t="shared" si="10"/>
        <v>CSAPOD</v>
      </c>
      <c r="E470" s="313">
        <v>287</v>
      </c>
    </row>
    <row r="471" spans="1:5" ht="14.5">
      <c r="A471" s="80" t="s">
        <v>1728</v>
      </c>
      <c r="B471" s="81" t="s">
        <v>1729</v>
      </c>
      <c r="C471" s="80" t="s">
        <v>1730</v>
      </c>
      <c r="D471" s="80" t="str">
        <f t="shared" si="10"/>
        <v>CSÁRDASZÁLLÁS</v>
      </c>
      <c r="E471" s="313">
        <v>225</v>
      </c>
    </row>
    <row r="472" spans="1:5" ht="14.5">
      <c r="A472" s="80" t="s">
        <v>1731</v>
      </c>
      <c r="B472" s="81" t="s">
        <v>1732</v>
      </c>
      <c r="C472" s="80" t="s">
        <v>1733</v>
      </c>
      <c r="D472" s="80" t="str">
        <f t="shared" si="10"/>
        <v>CSARNÓTA</v>
      </c>
      <c r="E472" s="313">
        <v>56</v>
      </c>
    </row>
    <row r="473" spans="1:5" ht="14.5">
      <c r="A473" s="80" t="s">
        <v>1734</v>
      </c>
      <c r="B473" s="81" t="s">
        <v>1735</v>
      </c>
      <c r="C473" s="80" t="s">
        <v>1736</v>
      </c>
      <c r="D473" s="80" t="str">
        <f t="shared" si="10"/>
        <v>CSARODA</v>
      </c>
      <c r="E473" s="313">
        <v>244</v>
      </c>
    </row>
    <row r="474" spans="1:5" ht="14.5">
      <c r="A474" s="80" t="s">
        <v>1737</v>
      </c>
      <c r="B474" s="81" t="s">
        <v>1738</v>
      </c>
      <c r="C474" s="80" t="s">
        <v>1739</v>
      </c>
      <c r="D474" s="80" t="str">
        <f t="shared" si="10"/>
        <v>CSÁSZÁR</v>
      </c>
      <c r="E474" s="313">
        <v>735</v>
      </c>
    </row>
    <row r="475" spans="1:5" ht="14.5">
      <c r="A475" s="80" t="s">
        <v>1740</v>
      </c>
      <c r="B475" s="81" t="s">
        <v>1741</v>
      </c>
      <c r="C475" s="80" t="s">
        <v>1742</v>
      </c>
      <c r="D475" s="80" t="str">
        <f t="shared" si="10"/>
        <v>CSÁSZÁRTÖLTÉS</v>
      </c>
      <c r="E475" s="313">
        <v>1066</v>
      </c>
    </row>
    <row r="476" spans="1:5" ht="14.5">
      <c r="A476" s="80" t="s">
        <v>1743</v>
      </c>
      <c r="B476" s="81" t="s">
        <v>1744</v>
      </c>
      <c r="C476" s="80" t="s">
        <v>1745</v>
      </c>
      <c r="D476" s="80" t="str">
        <f t="shared" si="10"/>
        <v>CSÁSZLÓ</v>
      </c>
      <c r="E476" s="313">
        <v>152</v>
      </c>
    </row>
    <row r="477" spans="1:5" ht="14.5">
      <c r="A477" s="80" t="s">
        <v>1746</v>
      </c>
      <c r="B477" s="81" t="s">
        <v>1747</v>
      </c>
      <c r="C477" s="80" t="s">
        <v>1748</v>
      </c>
      <c r="D477" s="80" t="str">
        <f t="shared" si="10"/>
        <v>CSÁTALJA</v>
      </c>
      <c r="E477" s="313">
        <v>662</v>
      </c>
    </row>
    <row r="478" spans="1:5" ht="14.5">
      <c r="A478" s="80" t="s">
        <v>1749</v>
      </c>
      <c r="B478" s="81" t="s">
        <v>1750</v>
      </c>
      <c r="C478" s="80" t="s">
        <v>1751</v>
      </c>
      <c r="D478" s="80" t="str">
        <f t="shared" si="10"/>
        <v>CSATÁR</v>
      </c>
      <c r="E478" s="313">
        <v>207</v>
      </c>
    </row>
    <row r="479" spans="1:5" ht="14.5">
      <c r="A479" s="80" t="s">
        <v>1752</v>
      </c>
      <c r="B479" s="81" t="s">
        <v>1753</v>
      </c>
      <c r="C479" s="80" t="s">
        <v>1754</v>
      </c>
      <c r="D479" s="80" t="str">
        <f t="shared" si="10"/>
        <v>CSATASZÖG</v>
      </c>
      <c r="E479" s="313">
        <v>131</v>
      </c>
    </row>
    <row r="480" spans="1:5" ht="14.5">
      <c r="A480" s="80" t="s">
        <v>1755</v>
      </c>
      <c r="B480" s="81" t="s">
        <v>1756</v>
      </c>
      <c r="C480" s="80" t="s">
        <v>1757</v>
      </c>
      <c r="D480" s="80" t="str">
        <f t="shared" si="10"/>
        <v>CSATKA</v>
      </c>
      <c r="E480" s="313">
        <v>169</v>
      </c>
    </row>
    <row r="481" spans="1:5" ht="14.5">
      <c r="A481" s="80" t="s">
        <v>1758</v>
      </c>
      <c r="B481" s="81" t="s">
        <v>1759</v>
      </c>
      <c r="C481" s="80" t="s">
        <v>1760</v>
      </c>
      <c r="D481" s="80" t="str">
        <f t="shared" si="10"/>
        <v>CSÁVOLY</v>
      </c>
      <c r="E481" s="313">
        <v>819</v>
      </c>
    </row>
    <row r="482" spans="1:5" ht="14.5">
      <c r="A482" s="80" t="s">
        <v>1761</v>
      </c>
      <c r="B482" s="81" t="s">
        <v>1762</v>
      </c>
      <c r="C482" s="80" t="s">
        <v>1763</v>
      </c>
      <c r="D482" s="80" t="str">
        <f t="shared" si="10"/>
        <v>CSEBÉNY</v>
      </c>
      <c r="E482" s="313">
        <v>44</v>
      </c>
    </row>
    <row r="483" spans="1:5" ht="14.5">
      <c r="A483" s="80" t="s">
        <v>1764</v>
      </c>
      <c r="B483" s="81" t="s">
        <v>1765</v>
      </c>
      <c r="C483" s="80" t="s">
        <v>1766</v>
      </c>
      <c r="D483" s="80" t="str">
        <f t="shared" si="10"/>
        <v>CSÉCSE</v>
      </c>
      <c r="E483" s="313">
        <v>431</v>
      </c>
    </row>
    <row r="484" spans="1:5" ht="14.5">
      <c r="A484" s="80" t="s">
        <v>1767</v>
      </c>
      <c r="B484" s="81" t="s">
        <v>1768</v>
      </c>
      <c r="C484" s="80" t="s">
        <v>1769</v>
      </c>
      <c r="D484" s="80" t="str">
        <f t="shared" si="10"/>
        <v>CSEGÖLD</v>
      </c>
      <c r="E484" s="313">
        <v>263</v>
      </c>
    </row>
    <row r="485" spans="1:5" ht="14.5">
      <c r="A485" s="80" t="s">
        <v>1770</v>
      </c>
      <c r="B485" s="81" t="s">
        <v>1771</v>
      </c>
      <c r="C485" s="80" t="s">
        <v>1772</v>
      </c>
      <c r="D485" s="80" t="str">
        <f t="shared" si="10"/>
        <v>CSEHBÁNYA</v>
      </c>
      <c r="E485" s="313">
        <v>134</v>
      </c>
    </row>
    <row r="486" spans="1:5" ht="14.5">
      <c r="A486" s="80" t="s">
        <v>1773</v>
      </c>
      <c r="B486" s="81" t="s">
        <v>1774</v>
      </c>
      <c r="C486" s="80" t="s">
        <v>1775</v>
      </c>
      <c r="D486" s="80" t="str">
        <f t="shared" si="10"/>
        <v>CSEHI</v>
      </c>
      <c r="E486" s="313">
        <v>145</v>
      </c>
    </row>
    <row r="487" spans="1:5" ht="14.5">
      <c r="A487" s="80" t="s">
        <v>1776</v>
      </c>
      <c r="B487" s="81" t="s">
        <v>1777</v>
      </c>
      <c r="C487" s="80" t="s">
        <v>1778</v>
      </c>
      <c r="D487" s="80" t="str">
        <f t="shared" si="10"/>
        <v>CSEHIMINDSZENT</v>
      </c>
      <c r="E487" s="313">
        <v>176</v>
      </c>
    </row>
    <row r="488" spans="1:5" ht="14.5">
      <c r="A488" s="80" t="s">
        <v>1779</v>
      </c>
      <c r="B488" s="81" t="s">
        <v>1780</v>
      </c>
      <c r="C488" s="80" t="s">
        <v>1781</v>
      </c>
      <c r="D488" s="80" t="str">
        <f t="shared" ref="D488:D551" si="11">UPPER(C488)</f>
        <v>CSÉM</v>
      </c>
      <c r="E488" s="313">
        <v>167</v>
      </c>
    </row>
    <row r="489" spans="1:5" ht="14.5">
      <c r="A489" s="80" t="s">
        <v>1782</v>
      </c>
      <c r="B489" s="81" t="s">
        <v>1783</v>
      </c>
      <c r="C489" s="80" t="s">
        <v>1784</v>
      </c>
      <c r="D489" s="80" t="str">
        <f t="shared" si="11"/>
        <v>CSEMŐ</v>
      </c>
      <c r="E489" s="313">
        <v>1860</v>
      </c>
    </row>
    <row r="490" spans="1:5" ht="14.5">
      <c r="A490" s="80" t="s">
        <v>1785</v>
      </c>
      <c r="B490" s="81" t="s">
        <v>1786</v>
      </c>
      <c r="C490" s="80" t="s">
        <v>1787</v>
      </c>
      <c r="D490" s="80" t="str">
        <f t="shared" si="11"/>
        <v>CSEMPESZKOPÁCS</v>
      </c>
      <c r="E490" s="313">
        <v>120</v>
      </c>
    </row>
    <row r="491" spans="1:5" ht="14.5">
      <c r="A491" s="80" t="s">
        <v>1788</v>
      </c>
      <c r="B491" s="81" t="s">
        <v>1789</v>
      </c>
      <c r="C491" s="80" t="s">
        <v>1790</v>
      </c>
      <c r="D491" s="80" t="str">
        <f t="shared" si="11"/>
        <v>CSENGELE</v>
      </c>
      <c r="E491" s="313">
        <v>970</v>
      </c>
    </row>
    <row r="492" spans="1:5" ht="14.5">
      <c r="A492" s="80" t="s">
        <v>1791</v>
      </c>
      <c r="B492" s="81" t="s">
        <v>1792</v>
      </c>
      <c r="C492" s="80" t="s">
        <v>1793</v>
      </c>
      <c r="D492" s="80" t="str">
        <f t="shared" si="11"/>
        <v>CSENGER</v>
      </c>
      <c r="E492" s="313">
        <v>1928</v>
      </c>
    </row>
    <row r="493" spans="1:5" ht="14.5">
      <c r="A493" s="80" t="s">
        <v>1794</v>
      </c>
      <c r="B493" s="81" t="s">
        <v>1795</v>
      </c>
      <c r="C493" s="80" t="s">
        <v>1796</v>
      </c>
      <c r="D493" s="80" t="str">
        <f t="shared" si="11"/>
        <v>CSENGERSIMA</v>
      </c>
      <c r="E493" s="313">
        <v>303</v>
      </c>
    </row>
    <row r="494" spans="1:5" ht="14.5">
      <c r="A494" s="80" t="s">
        <v>1797</v>
      </c>
      <c r="B494" s="81" t="s">
        <v>1798</v>
      </c>
      <c r="C494" s="80" t="s">
        <v>1799</v>
      </c>
      <c r="D494" s="80" t="str">
        <f t="shared" si="11"/>
        <v>CSENGERÚJFALU</v>
      </c>
      <c r="E494" s="313">
        <v>336</v>
      </c>
    </row>
    <row r="495" spans="1:5" ht="14.5">
      <c r="A495" s="80" t="s">
        <v>1800</v>
      </c>
      <c r="B495" s="81" t="s">
        <v>1801</v>
      </c>
      <c r="C495" s="80" t="s">
        <v>1802</v>
      </c>
      <c r="D495" s="80" t="str">
        <f t="shared" si="11"/>
        <v>CSENGŐD</v>
      </c>
      <c r="E495" s="313">
        <v>1111</v>
      </c>
    </row>
    <row r="496" spans="1:5" ht="14.5">
      <c r="A496" s="80" t="s">
        <v>1803</v>
      </c>
      <c r="B496" s="81" t="s">
        <v>1804</v>
      </c>
      <c r="C496" s="80" t="s">
        <v>1805</v>
      </c>
      <c r="D496" s="80" t="str">
        <f t="shared" si="11"/>
        <v>CSÉNYE</v>
      </c>
      <c r="E496" s="313">
        <v>297</v>
      </c>
    </row>
    <row r="497" spans="1:5" ht="14.5">
      <c r="A497" s="80" t="s">
        <v>1806</v>
      </c>
      <c r="B497" s="81" t="s">
        <v>1807</v>
      </c>
      <c r="C497" s="80" t="s">
        <v>1808</v>
      </c>
      <c r="D497" s="80" t="str">
        <f t="shared" si="11"/>
        <v>CSENYÉTE</v>
      </c>
      <c r="E497" s="313">
        <v>75</v>
      </c>
    </row>
    <row r="498" spans="1:5" ht="14.5">
      <c r="A498" s="80" t="s">
        <v>1809</v>
      </c>
      <c r="B498" s="81" t="s">
        <v>1810</v>
      </c>
      <c r="C498" s="80" t="s">
        <v>1811</v>
      </c>
      <c r="D498" s="80" t="str">
        <f t="shared" si="11"/>
        <v>CSÉP</v>
      </c>
      <c r="E498" s="313">
        <v>154</v>
      </c>
    </row>
    <row r="499" spans="1:5" ht="14.5">
      <c r="A499" s="80" t="s">
        <v>1812</v>
      </c>
      <c r="B499" s="81" t="s">
        <v>1813</v>
      </c>
      <c r="C499" s="80" t="s">
        <v>1814</v>
      </c>
      <c r="D499" s="80" t="str">
        <f t="shared" si="11"/>
        <v>CSÉPA</v>
      </c>
      <c r="E499" s="313">
        <v>842</v>
      </c>
    </row>
    <row r="500" spans="1:5" ht="14.5">
      <c r="A500" s="80" t="s">
        <v>1815</v>
      </c>
      <c r="B500" s="81" t="s">
        <v>1816</v>
      </c>
      <c r="C500" s="80" t="s">
        <v>1817</v>
      </c>
      <c r="D500" s="80" t="str">
        <f t="shared" si="11"/>
        <v>CSEPREG</v>
      </c>
      <c r="E500" s="313">
        <v>1300</v>
      </c>
    </row>
    <row r="501" spans="1:5" ht="14.5">
      <c r="A501" s="80" t="s">
        <v>1818</v>
      </c>
      <c r="B501" s="81" t="s">
        <v>1819</v>
      </c>
      <c r="C501" s="80" t="s">
        <v>1820</v>
      </c>
      <c r="D501" s="80" t="str">
        <f t="shared" si="11"/>
        <v>CSÉR</v>
      </c>
      <c r="E501" s="313">
        <v>22</v>
      </c>
    </row>
    <row r="502" spans="1:5" ht="14.5">
      <c r="A502" s="80" t="s">
        <v>1821</v>
      </c>
      <c r="B502" s="81" t="s">
        <v>1822</v>
      </c>
      <c r="C502" s="80" t="s">
        <v>1823</v>
      </c>
      <c r="D502" s="80" t="str">
        <f t="shared" si="11"/>
        <v>CSERDI</v>
      </c>
      <c r="E502" s="313">
        <v>152</v>
      </c>
    </row>
    <row r="503" spans="1:5" ht="14.5">
      <c r="A503" s="80" t="s">
        <v>1824</v>
      </c>
      <c r="B503" s="81" t="s">
        <v>1825</v>
      </c>
      <c r="C503" s="80" t="s">
        <v>1826</v>
      </c>
      <c r="D503" s="80" t="str">
        <f t="shared" si="11"/>
        <v>CSERÉNFA</v>
      </c>
      <c r="E503" s="313">
        <v>85</v>
      </c>
    </row>
    <row r="504" spans="1:5" ht="14.5">
      <c r="A504" s="80" t="s">
        <v>1827</v>
      </c>
      <c r="B504" s="81" t="s">
        <v>1828</v>
      </c>
      <c r="C504" s="80" t="s">
        <v>1829</v>
      </c>
      <c r="D504" s="80" t="str">
        <f t="shared" si="11"/>
        <v>CSERÉPFALU</v>
      </c>
      <c r="E504" s="313">
        <v>691</v>
      </c>
    </row>
    <row r="505" spans="1:5" ht="14.5">
      <c r="A505" s="80" t="s">
        <v>1830</v>
      </c>
      <c r="B505" s="81" t="s">
        <v>1831</v>
      </c>
      <c r="C505" s="80" t="s">
        <v>1832</v>
      </c>
      <c r="D505" s="80" t="str">
        <f t="shared" si="11"/>
        <v>CSERÉPVÁRALJA</v>
      </c>
      <c r="E505" s="313">
        <v>253</v>
      </c>
    </row>
    <row r="506" spans="1:5" ht="14.5">
      <c r="A506" s="80" t="s">
        <v>1833</v>
      </c>
      <c r="B506" s="81" t="s">
        <v>1834</v>
      </c>
      <c r="C506" s="80" t="s">
        <v>1835</v>
      </c>
      <c r="D506" s="80" t="str">
        <f t="shared" si="11"/>
        <v>CSERHÁTHALÁP</v>
      </c>
      <c r="E506" s="313">
        <v>175</v>
      </c>
    </row>
    <row r="507" spans="1:5" ht="14.5">
      <c r="A507" s="80" t="s">
        <v>1836</v>
      </c>
      <c r="B507" s="81" t="s">
        <v>1837</v>
      </c>
      <c r="C507" s="80" t="s">
        <v>1838</v>
      </c>
      <c r="D507" s="80" t="str">
        <f t="shared" si="11"/>
        <v>CSERHÁTSURÁNY</v>
      </c>
      <c r="E507" s="313">
        <v>364</v>
      </c>
    </row>
    <row r="508" spans="1:5" ht="14.5">
      <c r="A508" s="80" t="s">
        <v>1839</v>
      </c>
      <c r="B508" s="81" t="s">
        <v>1840</v>
      </c>
      <c r="C508" s="80" t="s">
        <v>1841</v>
      </c>
      <c r="D508" s="80" t="str">
        <f t="shared" si="11"/>
        <v>CSERHÁTSZENTIVÁN</v>
      </c>
      <c r="E508" s="313">
        <v>128</v>
      </c>
    </row>
    <row r="509" spans="1:5" ht="14.5">
      <c r="A509" s="80" t="s">
        <v>1842</v>
      </c>
      <c r="B509" s="81" t="s">
        <v>1843</v>
      </c>
      <c r="C509" s="80" t="s">
        <v>1844</v>
      </c>
      <c r="D509" s="80" t="str">
        <f t="shared" si="11"/>
        <v>CSERKESZŐLŐ</v>
      </c>
      <c r="E509" s="313">
        <v>1505</v>
      </c>
    </row>
    <row r="510" spans="1:5" ht="14.5">
      <c r="A510" s="80" t="s">
        <v>1845</v>
      </c>
      <c r="B510" s="81" t="s">
        <v>1846</v>
      </c>
      <c r="C510" s="80" t="s">
        <v>1847</v>
      </c>
      <c r="D510" s="80" t="str">
        <f t="shared" si="11"/>
        <v>CSERKÚT</v>
      </c>
      <c r="E510" s="313">
        <v>223</v>
      </c>
    </row>
    <row r="511" spans="1:5" ht="14.5">
      <c r="A511" s="80" t="s">
        <v>1848</v>
      </c>
      <c r="B511" s="81" t="s">
        <v>1849</v>
      </c>
      <c r="C511" s="80" t="s">
        <v>1850</v>
      </c>
      <c r="D511" s="80" t="str">
        <f t="shared" si="11"/>
        <v>CSERNELY</v>
      </c>
      <c r="E511" s="313">
        <v>415</v>
      </c>
    </row>
    <row r="512" spans="1:5" ht="14.5">
      <c r="A512" s="80" t="s">
        <v>1851</v>
      </c>
      <c r="B512" s="81" t="s">
        <v>1852</v>
      </c>
      <c r="C512" s="80" t="s">
        <v>1853</v>
      </c>
      <c r="D512" s="80" t="str">
        <f t="shared" si="11"/>
        <v>CSERSZEGTOMAJ</v>
      </c>
      <c r="E512" s="313">
        <v>1342</v>
      </c>
    </row>
    <row r="513" spans="1:5" ht="14.5">
      <c r="A513" s="80" t="s">
        <v>1854</v>
      </c>
      <c r="B513" s="81" t="s">
        <v>1855</v>
      </c>
      <c r="C513" s="80" t="s">
        <v>1856</v>
      </c>
      <c r="D513" s="80" t="str">
        <f t="shared" si="11"/>
        <v>CSERTALAKOS</v>
      </c>
      <c r="E513" s="313">
        <v>29</v>
      </c>
    </row>
    <row r="514" spans="1:5" ht="14.5">
      <c r="A514" s="80" t="s">
        <v>1857</v>
      </c>
      <c r="B514" s="81" t="s">
        <v>1858</v>
      </c>
      <c r="C514" s="80" t="s">
        <v>1859</v>
      </c>
      <c r="D514" s="80" t="str">
        <f t="shared" si="11"/>
        <v>CSERTŐ</v>
      </c>
      <c r="E514" s="313">
        <v>169</v>
      </c>
    </row>
    <row r="515" spans="1:5" ht="14.5">
      <c r="A515" s="80" t="s">
        <v>1860</v>
      </c>
      <c r="B515" s="81" t="s">
        <v>1861</v>
      </c>
      <c r="C515" s="80" t="s">
        <v>1862</v>
      </c>
      <c r="D515" s="80" t="str">
        <f t="shared" si="11"/>
        <v>CSESZNEK</v>
      </c>
      <c r="E515" s="313">
        <v>232</v>
      </c>
    </row>
    <row r="516" spans="1:5" ht="14.5">
      <c r="A516" s="80" t="s">
        <v>1863</v>
      </c>
      <c r="B516" s="81" t="s">
        <v>1864</v>
      </c>
      <c r="C516" s="80" t="s">
        <v>1865</v>
      </c>
      <c r="D516" s="80" t="str">
        <f t="shared" si="11"/>
        <v>CSESZTREG</v>
      </c>
      <c r="E516" s="313">
        <v>359</v>
      </c>
    </row>
    <row r="517" spans="1:5" ht="14.5">
      <c r="A517" s="80" t="s">
        <v>1866</v>
      </c>
      <c r="B517" s="81" t="s">
        <v>1867</v>
      </c>
      <c r="C517" s="80" t="s">
        <v>1868</v>
      </c>
      <c r="D517" s="80" t="str">
        <f t="shared" si="11"/>
        <v>CSESZTVE</v>
      </c>
      <c r="E517" s="313">
        <v>186</v>
      </c>
    </row>
    <row r="518" spans="1:5" ht="14.5">
      <c r="A518" s="80" t="s">
        <v>1869</v>
      </c>
      <c r="B518" s="81" t="s">
        <v>1870</v>
      </c>
      <c r="C518" s="80" t="s">
        <v>1871</v>
      </c>
      <c r="D518" s="80" t="str">
        <f t="shared" si="11"/>
        <v>CSETÉNY</v>
      </c>
      <c r="E518" s="313">
        <v>709</v>
      </c>
    </row>
    <row r="519" spans="1:5" ht="14.5">
      <c r="A519" s="80" t="s">
        <v>1872</v>
      </c>
      <c r="B519" s="81" t="s">
        <v>1873</v>
      </c>
      <c r="C519" s="80" t="s">
        <v>1874</v>
      </c>
      <c r="D519" s="80" t="str">
        <f t="shared" si="11"/>
        <v>CSÉVHARASZT</v>
      </c>
      <c r="E519" s="313">
        <v>972</v>
      </c>
    </row>
    <row r="520" spans="1:5" ht="14.5">
      <c r="A520" s="80" t="s">
        <v>1875</v>
      </c>
      <c r="B520" s="81" t="s">
        <v>1876</v>
      </c>
      <c r="C520" s="80" t="s">
        <v>1877</v>
      </c>
      <c r="D520" s="80" t="str">
        <f t="shared" si="11"/>
        <v>CSIBRÁK</v>
      </c>
      <c r="E520" s="313">
        <v>142</v>
      </c>
    </row>
    <row r="521" spans="1:5" ht="14.5">
      <c r="A521" s="80" t="s">
        <v>1878</v>
      </c>
      <c r="B521" s="81" t="s">
        <v>1879</v>
      </c>
      <c r="C521" s="80" t="s">
        <v>1880</v>
      </c>
      <c r="D521" s="80" t="str">
        <f t="shared" si="11"/>
        <v>CSIKÉRIA</v>
      </c>
      <c r="E521" s="313">
        <v>480</v>
      </c>
    </row>
    <row r="522" spans="1:5" ht="14.5">
      <c r="A522" s="80" t="s">
        <v>1881</v>
      </c>
      <c r="B522" s="81" t="s">
        <v>1882</v>
      </c>
      <c r="C522" s="80" t="s">
        <v>1883</v>
      </c>
      <c r="D522" s="80" t="str">
        <f t="shared" si="11"/>
        <v>CSIKÓSTŐTTŐS</v>
      </c>
      <c r="E522" s="313">
        <v>353</v>
      </c>
    </row>
    <row r="523" spans="1:5" ht="14.5">
      <c r="A523" s="80" t="s">
        <v>1884</v>
      </c>
      <c r="B523" s="81" t="s">
        <v>1885</v>
      </c>
      <c r="C523" s="80" t="s">
        <v>1886</v>
      </c>
      <c r="D523" s="80" t="str">
        <f t="shared" si="11"/>
        <v>CSIKVÁND</v>
      </c>
      <c r="E523" s="313">
        <v>232</v>
      </c>
    </row>
    <row r="524" spans="1:5" ht="14.5">
      <c r="A524" s="80" t="s">
        <v>1887</v>
      </c>
      <c r="B524" s="81" t="s">
        <v>1888</v>
      </c>
      <c r="C524" s="80" t="s">
        <v>1889</v>
      </c>
      <c r="D524" s="80" t="str">
        <f t="shared" si="11"/>
        <v>CSINCSE</v>
      </c>
      <c r="E524" s="313">
        <v>211</v>
      </c>
    </row>
    <row r="525" spans="1:5" ht="14.5">
      <c r="A525" s="80" t="s">
        <v>1890</v>
      </c>
      <c r="B525" s="81" t="s">
        <v>1891</v>
      </c>
      <c r="C525" s="80" t="s">
        <v>1892</v>
      </c>
      <c r="D525" s="80" t="str">
        <f t="shared" si="11"/>
        <v>CSIPKEREK</v>
      </c>
      <c r="E525" s="313">
        <v>233</v>
      </c>
    </row>
    <row r="526" spans="1:5" ht="14.5">
      <c r="A526" s="80" t="s">
        <v>1893</v>
      </c>
      <c r="B526" s="81" t="s">
        <v>1894</v>
      </c>
      <c r="C526" s="80" t="s">
        <v>1895</v>
      </c>
      <c r="D526" s="80" t="str">
        <f t="shared" si="11"/>
        <v>CSITÁR</v>
      </c>
      <c r="E526" s="313">
        <v>199</v>
      </c>
    </row>
    <row r="527" spans="1:5" ht="14.5">
      <c r="A527" s="80" t="s">
        <v>1896</v>
      </c>
      <c r="B527" s="81" t="s">
        <v>1897</v>
      </c>
      <c r="C527" s="80" t="s">
        <v>1898</v>
      </c>
      <c r="D527" s="80" t="str">
        <f t="shared" si="11"/>
        <v>CSOBÁD</v>
      </c>
      <c r="E527" s="313">
        <v>267</v>
      </c>
    </row>
    <row r="528" spans="1:5" ht="14.5">
      <c r="A528" s="80" t="s">
        <v>1899</v>
      </c>
      <c r="B528" s="81" t="s">
        <v>1900</v>
      </c>
      <c r="C528" s="80" t="s">
        <v>1901</v>
      </c>
      <c r="D528" s="80" t="str">
        <f t="shared" si="11"/>
        <v>CSOBAJ</v>
      </c>
      <c r="E528" s="313">
        <v>322</v>
      </c>
    </row>
    <row r="529" spans="1:5" ht="14.5">
      <c r="A529" s="80" t="s">
        <v>1902</v>
      </c>
      <c r="B529" s="81" t="s">
        <v>1903</v>
      </c>
      <c r="C529" s="80" t="s">
        <v>1904</v>
      </c>
      <c r="D529" s="80" t="str">
        <f t="shared" si="11"/>
        <v>CSOBÁNKA</v>
      </c>
      <c r="E529" s="313">
        <v>1184</v>
      </c>
    </row>
    <row r="530" spans="1:5" ht="14.5">
      <c r="A530" s="80" t="s">
        <v>1905</v>
      </c>
      <c r="B530" s="81" t="s">
        <v>1906</v>
      </c>
      <c r="C530" s="80" t="s">
        <v>1907</v>
      </c>
      <c r="D530" s="80" t="str">
        <f t="shared" si="11"/>
        <v>CSÓKAKŐ</v>
      </c>
      <c r="E530" s="313">
        <v>746</v>
      </c>
    </row>
    <row r="531" spans="1:5" ht="14.5">
      <c r="A531" s="80" t="s">
        <v>1908</v>
      </c>
      <c r="B531" s="81" t="s">
        <v>1909</v>
      </c>
      <c r="C531" s="80" t="s">
        <v>1910</v>
      </c>
      <c r="D531" s="80" t="str">
        <f t="shared" si="11"/>
        <v>CSOKONYAVISONTA</v>
      </c>
      <c r="E531" s="313">
        <v>653</v>
      </c>
    </row>
    <row r="532" spans="1:5" ht="14.5">
      <c r="A532" s="80" t="s">
        <v>1911</v>
      </c>
      <c r="B532" s="81" t="s">
        <v>1912</v>
      </c>
      <c r="C532" s="80" t="s">
        <v>1913</v>
      </c>
      <c r="D532" s="80" t="str">
        <f t="shared" si="11"/>
        <v>CSOKVAOMÁNY</v>
      </c>
      <c r="E532" s="313">
        <v>416</v>
      </c>
    </row>
    <row r="533" spans="1:5" ht="14.5">
      <c r="A533" s="80" t="s">
        <v>1914</v>
      </c>
      <c r="B533" s="81" t="s">
        <v>1915</v>
      </c>
      <c r="C533" s="80" t="s">
        <v>1916</v>
      </c>
      <c r="D533" s="80" t="str">
        <f t="shared" si="11"/>
        <v>CSOLNOK</v>
      </c>
      <c r="E533" s="313">
        <v>1299</v>
      </c>
    </row>
    <row r="534" spans="1:5" ht="14.5">
      <c r="A534" s="80" t="s">
        <v>1917</v>
      </c>
      <c r="B534" s="81" t="s">
        <v>1918</v>
      </c>
      <c r="C534" s="80" t="s">
        <v>1919</v>
      </c>
      <c r="D534" s="80" t="str">
        <f t="shared" si="11"/>
        <v>CSÓLYOSPÁLOS</v>
      </c>
      <c r="E534" s="313">
        <v>961</v>
      </c>
    </row>
    <row r="535" spans="1:5" ht="14.5">
      <c r="A535" s="80" t="s">
        <v>1920</v>
      </c>
      <c r="B535" s="81" t="s">
        <v>1921</v>
      </c>
      <c r="C535" s="80" t="s">
        <v>1922</v>
      </c>
      <c r="D535" s="80" t="str">
        <f t="shared" si="11"/>
        <v>CSOMA</v>
      </c>
      <c r="E535" s="313">
        <v>178</v>
      </c>
    </row>
    <row r="536" spans="1:5" ht="14.5">
      <c r="A536" s="80" t="s">
        <v>1923</v>
      </c>
      <c r="B536" s="81" t="s">
        <v>1924</v>
      </c>
      <c r="C536" s="80" t="s">
        <v>1925</v>
      </c>
      <c r="D536" s="80" t="str">
        <f t="shared" si="11"/>
        <v>CSOMÁD</v>
      </c>
      <c r="E536" s="313">
        <v>634</v>
      </c>
    </row>
    <row r="537" spans="1:5" ht="14.5">
      <c r="A537" s="80" t="s">
        <v>1926</v>
      </c>
      <c r="B537" s="81" t="s">
        <v>1927</v>
      </c>
      <c r="C537" s="80" t="s">
        <v>1928</v>
      </c>
      <c r="D537" s="80" t="str">
        <f t="shared" si="11"/>
        <v>CSOMBÁRD</v>
      </c>
      <c r="E537" s="313">
        <v>110</v>
      </c>
    </row>
    <row r="538" spans="1:5" ht="14.5">
      <c r="A538" s="80" t="s">
        <v>1929</v>
      </c>
      <c r="B538" s="81" t="s">
        <v>1930</v>
      </c>
      <c r="C538" s="80" t="s">
        <v>1931</v>
      </c>
      <c r="D538" s="80" t="str">
        <f t="shared" si="11"/>
        <v>CSONGRÁD</v>
      </c>
      <c r="E538" s="313">
        <v>8423</v>
      </c>
    </row>
    <row r="539" spans="1:5" ht="14.5">
      <c r="A539" s="80" t="s">
        <v>1932</v>
      </c>
      <c r="B539" s="81" t="s">
        <v>1933</v>
      </c>
      <c r="C539" s="80" t="s">
        <v>1934</v>
      </c>
      <c r="D539" s="80" t="str">
        <f t="shared" si="11"/>
        <v>CSONKAHEGYHÁT</v>
      </c>
      <c r="E539" s="313">
        <v>142</v>
      </c>
    </row>
    <row r="540" spans="1:5" ht="14.5">
      <c r="A540" s="80" t="s">
        <v>1935</v>
      </c>
      <c r="B540" s="81" t="s">
        <v>1936</v>
      </c>
      <c r="C540" s="80" t="s">
        <v>1937</v>
      </c>
      <c r="D540" s="80" t="str">
        <f t="shared" si="11"/>
        <v>CSONKAMINDSZENT</v>
      </c>
      <c r="E540" s="313">
        <v>61</v>
      </c>
    </row>
    <row r="541" spans="1:5" ht="14.5">
      <c r="A541" s="80" t="s">
        <v>1938</v>
      </c>
      <c r="B541" s="81" t="s">
        <v>1939</v>
      </c>
      <c r="C541" s="80" t="s">
        <v>1940</v>
      </c>
      <c r="D541" s="80" t="str">
        <f t="shared" si="11"/>
        <v>CSOPAK</v>
      </c>
      <c r="E541" s="313">
        <v>2637</v>
      </c>
    </row>
    <row r="542" spans="1:5" ht="14.5">
      <c r="A542" s="80" t="s">
        <v>1941</v>
      </c>
      <c r="B542" s="81" t="s">
        <v>1942</v>
      </c>
      <c r="C542" s="80" t="s">
        <v>1943</v>
      </c>
      <c r="D542" s="80" t="str">
        <f t="shared" si="11"/>
        <v>CSÓR</v>
      </c>
      <c r="E542" s="313">
        <v>693</v>
      </c>
    </row>
    <row r="543" spans="1:5" ht="14.5">
      <c r="A543" s="80" t="s">
        <v>1944</v>
      </c>
      <c r="B543" s="81" t="s">
        <v>1945</v>
      </c>
      <c r="C543" s="80" t="s">
        <v>1946</v>
      </c>
      <c r="D543" s="80" t="str">
        <f t="shared" si="11"/>
        <v>CSORNA</v>
      </c>
      <c r="E543" s="313">
        <v>4416</v>
      </c>
    </row>
    <row r="544" spans="1:5" ht="14.5">
      <c r="A544" s="80" t="s">
        <v>1947</v>
      </c>
      <c r="B544" s="81" t="s">
        <v>1948</v>
      </c>
      <c r="C544" s="80" t="s">
        <v>1949</v>
      </c>
      <c r="D544" s="80" t="str">
        <f t="shared" si="11"/>
        <v>CSORVÁS</v>
      </c>
      <c r="E544" s="313">
        <v>2355</v>
      </c>
    </row>
    <row r="545" spans="1:5" ht="14.5">
      <c r="A545" s="80" t="s">
        <v>1950</v>
      </c>
      <c r="B545" s="81" t="s">
        <v>1951</v>
      </c>
      <c r="C545" s="80" t="s">
        <v>1952</v>
      </c>
      <c r="D545" s="80" t="str">
        <f t="shared" si="11"/>
        <v>CSÓT</v>
      </c>
      <c r="E545" s="313">
        <v>361</v>
      </c>
    </row>
    <row r="546" spans="1:5" ht="14.5">
      <c r="A546" s="80" t="s">
        <v>1953</v>
      </c>
      <c r="B546" s="81" t="s">
        <v>1954</v>
      </c>
      <c r="C546" s="80" t="s">
        <v>1955</v>
      </c>
      <c r="D546" s="80" t="str">
        <f t="shared" si="11"/>
        <v>CSÖDE</v>
      </c>
      <c r="E546" s="313">
        <v>55</v>
      </c>
    </row>
    <row r="547" spans="1:5" ht="14.5">
      <c r="A547" s="80" t="s">
        <v>1956</v>
      </c>
      <c r="B547" s="81" t="s">
        <v>1957</v>
      </c>
      <c r="C547" s="80" t="s">
        <v>1958</v>
      </c>
      <c r="D547" s="80" t="str">
        <f t="shared" si="11"/>
        <v>CSÖGLE</v>
      </c>
      <c r="E547" s="313">
        <v>299</v>
      </c>
    </row>
    <row r="548" spans="1:5" ht="14.5">
      <c r="A548" s="80" t="s">
        <v>1959</v>
      </c>
      <c r="B548" s="81" t="s">
        <v>1960</v>
      </c>
      <c r="C548" s="80" t="s">
        <v>1961</v>
      </c>
      <c r="D548" s="80" t="str">
        <f t="shared" si="11"/>
        <v>CSÖKMŐ</v>
      </c>
      <c r="E548" s="313">
        <v>864</v>
      </c>
    </row>
    <row r="549" spans="1:5" ht="14.5">
      <c r="A549" s="80" t="s">
        <v>1962</v>
      </c>
      <c r="B549" s="81" t="s">
        <v>1963</v>
      </c>
      <c r="C549" s="80" t="s">
        <v>1964</v>
      </c>
      <c r="D549" s="80" t="str">
        <f t="shared" si="11"/>
        <v>CSÖKÖLY</v>
      </c>
      <c r="E549" s="313">
        <v>396</v>
      </c>
    </row>
    <row r="550" spans="1:5" ht="14.5">
      <c r="A550" s="80" t="s">
        <v>1965</v>
      </c>
      <c r="B550" s="81" t="s">
        <v>1966</v>
      </c>
      <c r="C550" s="80" t="s">
        <v>1967</v>
      </c>
      <c r="D550" s="80" t="str">
        <f t="shared" si="11"/>
        <v>CSÖMEND</v>
      </c>
      <c r="E550" s="313">
        <v>134</v>
      </c>
    </row>
    <row r="551" spans="1:5" ht="14.5">
      <c r="A551" s="80" t="s">
        <v>1968</v>
      </c>
      <c r="B551" s="81" t="s">
        <v>1969</v>
      </c>
      <c r="C551" s="80" t="s">
        <v>1970</v>
      </c>
      <c r="D551" s="80" t="str">
        <f t="shared" si="11"/>
        <v>CSÖMÖDÉR</v>
      </c>
      <c r="E551" s="313">
        <v>260</v>
      </c>
    </row>
    <row r="552" spans="1:5" ht="14.5">
      <c r="A552" s="80" t="s">
        <v>1971</v>
      </c>
      <c r="B552" s="81" t="s">
        <v>1972</v>
      </c>
      <c r="C552" s="80" t="s">
        <v>1973</v>
      </c>
      <c r="D552" s="80" t="str">
        <f t="shared" ref="D552:D615" si="12">UPPER(C552)</f>
        <v>CSÖMÖR</v>
      </c>
      <c r="E552" s="313">
        <v>3602</v>
      </c>
    </row>
    <row r="553" spans="1:5" ht="14.5">
      <c r="A553" s="80" t="s">
        <v>1974</v>
      </c>
      <c r="B553" s="81" t="s">
        <v>1975</v>
      </c>
      <c r="C553" s="80" t="s">
        <v>1976</v>
      </c>
      <c r="D553" s="80" t="str">
        <f t="shared" si="12"/>
        <v>CSÖNGE</v>
      </c>
      <c r="E553" s="313">
        <v>191</v>
      </c>
    </row>
    <row r="554" spans="1:5" ht="14.5">
      <c r="A554" s="80" t="s">
        <v>1977</v>
      </c>
      <c r="B554" s="81" t="s">
        <v>1978</v>
      </c>
      <c r="C554" s="80" t="s">
        <v>1979</v>
      </c>
      <c r="D554" s="80" t="str">
        <f t="shared" si="12"/>
        <v>CSÖRNYEFÖLD</v>
      </c>
      <c r="E554" s="313">
        <v>208</v>
      </c>
    </row>
    <row r="555" spans="1:5" ht="14.5">
      <c r="A555" s="80" t="s">
        <v>1980</v>
      </c>
      <c r="B555" s="81" t="s">
        <v>1981</v>
      </c>
      <c r="C555" s="80" t="s">
        <v>1982</v>
      </c>
      <c r="D555" s="80" t="str">
        <f t="shared" si="12"/>
        <v>CSÖRÖG</v>
      </c>
      <c r="E555" s="313">
        <v>955</v>
      </c>
    </row>
    <row r="556" spans="1:5" ht="14.5">
      <c r="A556" s="80" t="s">
        <v>1983</v>
      </c>
      <c r="B556" s="81" t="s">
        <v>1984</v>
      </c>
      <c r="C556" s="80" t="s">
        <v>1985</v>
      </c>
      <c r="D556" s="80" t="str">
        <f t="shared" si="12"/>
        <v>CSÖRÖTNEK</v>
      </c>
      <c r="E556" s="313">
        <v>324</v>
      </c>
    </row>
    <row r="557" spans="1:5" ht="14.5">
      <c r="A557" s="80" t="s">
        <v>1986</v>
      </c>
      <c r="B557" s="81" t="s">
        <v>1987</v>
      </c>
      <c r="C557" s="80" t="s">
        <v>1988</v>
      </c>
      <c r="D557" s="80" t="str">
        <f t="shared" si="12"/>
        <v>CSŐSZ</v>
      </c>
      <c r="E557" s="313">
        <v>391</v>
      </c>
    </row>
    <row r="558" spans="1:5" ht="14.5">
      <c r="A558" s="80" t="s">
        <v>1989</v>
      </c>
      <c r="B558" s="81" t="s">
        <v>1990</v>
      </c>
      <c r="C558" s="80" t="s">
        <v>1991</v>
      </c>
      <c r="D558" s="80" t="str">
        <f t="shared" si="12"/>
        <v>CSŐVÁR</v>
      </c>
      <c r="E558" s="313">
        <v>304</v>
      </c>
    </row>
    <row r="559" spans="1:5" ht="14.5">
      <c r="A559" s="80" t="s">
        <v>1992</v>
      </c>
      <c r="B559" s="81" t="s">
        <v>1993</v>
      </c>
      <c r="C559" s="80" t="s">
        <v>1994</v>
      </c>
      <c r="D559" s="80" t="str">
        <f t="shared" si="12"/>
        <v>CSURGÓ</v>
      </c>
      <c r="E559" s="313">
        <v>2086</v>
      </c>
    </row>
    <row r="560" spans="1:5" ht="14.5">
      <c r="A560" s="80" t="s">
        <v>1995</v>
      </c>
      <c r="B560" s="81" t="s">
        <v>1996</v>
      </c>
      <c r="C560" s="80" t="s">
        <v>1997</v>
      </c>
      <c r="D560" s="80" t="str">
        <f t="shared" si="12"/>
        <v>CSURGÓNAGYMARTON</v>
      </c>
      <c r="E560" s="313">
        <v>82</v>
      </c>
    </row>
    <row r="561" spans="1:5" ht="14.5">
      <c r="A561" s="80" t="s">
        <v>1998</v>
      </c>
      <c r="B561" s="81" t="s">
        <v>1999</v>
      </c>
      <c r="C561" s="80" t="s">
        <v>2000</v>
      </c>
      <c r="D561" s="80" t="str">
        <f t="shared" si="12"/>
        <v>DABAS</v>
      </c>
      <c r="E561" s="313">
        <v>8140</v>
      </c>
    </row>
    <row r="562" spans="1:5" ht="14.5">
      <c r="A562" s="80" t="s">
        <v>2001</v>
      </c>
      <c r="B562" s="81" t="s">
        <v>2002</v>
      </c>
      <c r="C562" s="80" t="s">
        <v>2003</v>
      </c>
      <c r="D562" s="80" t="str">
        <f t="shared" si="12"/>
        <v>DABRONC</v>
      </c>
      <c r="E562" s="313">
        <v>197</v>
      </c>
    </row>
    <row r="563" spans="1:5" ht="14.5">
      <c r="A563" s="80" t="s">
        <v>2004</v>
      </c>
      <c r="B563" s="81" t="s">
        <v>2005</v>
      </c>
      <c r="C563" s="80" t="s">
        <v>2006</v>
      </c>
      <c r="D563" s="80" t="str">
        <f t="shared" si="12"/>
        <v>DABRONY</v>
      </c>
      <c r="E563" s="313">
        <v>196</v>
      </c>
    </row>
    <row r="564" spans="1:5" ht="14.5">
      <c r="A564" s="80" t="s">
        <v>2007</v>
      </c>
      <c r="B564" s="81" t="s">
        <v>2008</v>
      </c>
      <c r="C564" s="80" t="s">
        <v>2009</v>
      </c>
      <c r="D564" s="80" t="str">
        <f t="shared" si="12"/>
        <v>DAD</v>
      </c>
      <c r="E564" s="313">
        <v>378</v>
      </c>
    </row>
    <row r="565" spans="1:5" ht="14.5">
      <c r="A565" s="80" t="s">
        <v>2010</v>
      </c>
      <c r="B565" s="81" t="s">
        <v>2011</v>
      </c>
      <c r="C565" s="80" t="s">
        <v>2012</v>
      </c>
      <c r="D565" s="80" t="str">
        <f t="shared" si="12"/>
        <v>DÁG</v>
      </c>
      <c r="E565" s="313">
        <v>390</v>
      </c>
    </row>
    <row r="566" spans="1:5" ht="14.5">
      <c r="A566" s="80" t="s">
        <v>2013</v>
      </c>
      <c r="B566" s="81" t="s">
        <v>2014</v>
      </c>
      <c r="C566" s="80" t="s">
        <v>2015</v>
      </c>
      <c r="D566" s="80" t="str">
        <f t="shared" si="12"/>
        <v>DÁKA</v>
      </c>
      <c r="E566" s="313">
        <v>174</v>
      </c>
    </row>
    <row r="567" spans="1:5" ht="14.5">
      <c r="A567" s="80" t="s">
        <v>2016</v>
      </c>
      <c r="B567" s="81" t="s">
        <v>2017</v>
      </c>
      <c r="C567" s="80" t="s">
        <v>2018</v>
      </c>
      <c r="D567" s="80" t="str">
        <f t="shared" si="12"/>
        <v>DALMAND</v>
      </c>
      <c r="E567" s="313">
        <v>519</v>
      </c>
    </row>
    <row r="568" spans="1:5" ht="14.5">
      <c r="A568" s="80" t="s">
        <v>2019</v>
      </c>
      <c r="B568" s="81" t="s">
        <v>2020</v>
      </c>
      <c r="C568" s="80" t="s">
        <v>2021</v>
      </c>
      <c r="D568" s="80" t="str">
        <f t="shared" si="12"/>
        <v>DAMAK</v>
      </c>
      <c r="E568" s="313">
        <v>102</v>
      </c>
    </row>
    <row r="569" spans="1:5" ht="14.5">
      <c r="A569" s="80" t="s">
        <v>2022</v>
      </c>
      <c r="B569" s="81" t="s">
        <v>2023</v>
      </c>
      <c r="C569" s="80" t="s">
        <v>2024</v>
      </c>
      <c r="D569" s="80" t="str">
        <f t="shared" si="12"/>
        <v>DÁMÓC</v>
      </c>
      <c r="E569" s="313">
        <v>183</v>
      </c>
    </row>
    <row r="570" spans="1:5" ht="14.5">
      <c r="A570" s="80" t="s">
        <v>2025</v>
      </c>
      <c r="B570" s="81" t="s">
        <v>2026</v>
      </c>
      <c r="C570" s="80" t="s">
        <v>2027</v>
      </c>
      <c r="D570" s="80" t="str">
        <f t="shared" si="12"/>
        <v>DÁNSZENTMIKLÓS</v>
      </c>
      <c r="E570" s="313">
        <v>1313</v>
      </c>
    </row>
    <row r="571" spans="1:5" ht="14.5">
      <c r="A571" s="80" t="s">
        <v>2028</v>
      </c>
      <c r="B571" s="81" t="s">
        <v>2029</v>
      </c>
      <c r="C571" s="80" t="s">
        <v>2030</v>
      </c>
      <c r="D571" s="80" t="str">
        <f t="shared" si="12"/>
        <v>DÁNY</v>
      </c>
      <c r="E571" s="313">
        <v>1538</v>
      </c>
    </row>
    <row r="572" spans="1:5" ht="14.5">
      <c r="A572" s="80" t="s">
        <v>2031</v>
      </c>
      <c r="B572" s="81" t="s">
        <v>2032</v>
      </c>
      <c r="C572" s="80" t="s">
        <v>2033</v>
      </c>
      <c r="D572" s="80" t="str">
        <f t="shared" si="12"/>
        <v>DARABOSHEGY</v>
      </c>
      <c r="E572" s="313">
        <v>66</v>
      </c>
    </row>
    <row r="573" spans="1:5" ht="14.5">
      <c r="A573" s="80" t="s">
        <v>2034</v>
      </c>
      <c r="B573" s="81" t="s">
        <v>2035</v>
      </c>
      <c r="C573" s="80" t="s">
        <v>2036</v>
      </c>
      <c r="D573" s="80" t="str">
        <f t="shared" si="12"/>
        <v>DARÁNY</v>
      </c>
      <c r="E573" s="313">
        <v>334</v>
      </c>
    </row>
    <row r="574" spans="1:5" ht="14.5">
      <c r="A574" s="80" t="s">
        <v>2037</v>
      </c>
      <c r="B574" s="81" t="s">
        <v>2038</v>
      </c>
      <c r="C574" s="80" t="s">
        <v>2039</v>
      </c>
      <c r="D574" s="80" t="str">
        <f t="shared" si="12"/>
        <v>DARNÓ</v>
      </c>
      <c r="E574" s="313">
        <v>58</v>
      </c>
    </row>
    <row r="575" spans="1:5" ht="14.5">
      <c r="A575" s="80" t="s">
        <v>2040</v>
      </c>
      <c r="B575" s="81" t="s">
        <v>2041</v>
      </c>
      <c r="C575" s="80" t="s">
        <v>2042</v>
      </c>
      <c r="D575" s="80" t="str">
        <f t="shared" si="12"/>
        <v>DARNÓZSELI</v>
      </c>
      <c r="E575" s="313">
        <v>618</v>
      </c>
    </row>
    <row r="576" spans="1:5" ht="14.5">
      <c r="A576" s="80" t="s">
        <v>2043</v>
      </c>
      <c r="B576" s="81" t="s">
        <v>2044</v>
      </c>
      <c r="C576" s="80" t="s">
        <v>2045</v>
      </c>
      <c r="D576" s="80" t="str">
        <f t="shared" si="12"/>
        <v>DARUSZENTMIKLÓS</v>
      </c>
      <c r="E576" s="313">
        <v>557</v>
      </c>
    </row>
    <row r="577" spans="1:5" ht="14.5">
      <c r="A577" s="80" t="s">
        <v>2046</v>
      </c>
      <c r="B577" s="81" t="s">
        <v>2047</v>
      </c>
      <c r="C577" s="80" t="s">
        <v>2048</v>
      </c>
      <c r="D577" s="80" t="str">
        <f t="shared" si="12"/>
        <v>DARVAS</v>
      </c>
      <c r="E577" s="313">
        <v>281</v>
      </c>
    </row>
    <row r="578" spans="1:5" ht="14.5">
      <c r="A578" s="80" t="s">
        <v>2049</v>
      </c>
      <c r="B578" s="81" t="s">
        <v>2050</v>
      </c>
      <c r="C578" s="80" t="s">
        <v>2051</v>
      </c>
      <c r="D578" s="80" t="str">
        <f t="shared" si="12"/>
        <v>DÁVOD</v>
      </c>
      <c r="E578" s="313">
        <v>1056</v>
      </c>
    </row>
    <row r="579" spans="1:5" ht="14.5">
      <c r="A579" s="80" t="s">
        <v>2052</v>
      </c>
      <c r="B579" s="81" t="s">
        <v>2053</v>
      </c>
      <c r="C579" s="80" t="s">
        <v>2054</v>
      </c>
      <c r="D579" s="80" t="str">
        <f t="shared" si="12"/>
        <v>DEBERCSÉNY</v>
      </c>
      <c r="E579" s="313">
        <v>52</v>
      </c>
    </row>
    <row r="580" spans="1:5" ht="14.5">
      <c r="A580" s="80" t="s">
        <v>2055</v>
      </c>
      <c r="B580" s="81" t="s">
        <v>2056</v>
      </c>
      <c r="C580" s="80" t="s">
        <v>2057</v>
      </c>
      <c r="D580" s="80" t="str">
        <f t="shared" si="12"/>
        <v>DEBRECEN</v>
      </c>
      <c r="E580" s="313">
        <v>98940</v>
      </c>
    </row>
    <row r="581" spans="1:5" ht="14.5">
      <c r="A581" s="80" t="s">
        <v>2058</v>
      </c>
      <c r="B581" s="81" t="s">
        <v>2059</v>
      </c>
      <c r="C581" s="80" t="s">
        <v>2060</v>
      </c>
      <c r="D581" s="80" t="str">
        <f t="shared" si="12"/>
        <v>DEBRÉTE</v>
      </c>
      <c r="E581" s="313">
        <v>26</v>
      </c>
    </row>
    <row r="582" spans="1:5" ht="14.5">
      <c r="A582" s="80" t="s">
        <v>2061</v>
      </c>
      <c r="B582" s="81" t="s">
        <v>2062</v>
      </c>
      <c r="C582" s="80" t="s">
        <v>2063</v>
      </c>
      <c r="D582" s="80" t="str">
        <f t="shared" si="12"/>
        <v>DECS</v>
      </c>
      <c r="E582" s="313">
        <v>1505</v>
      </c>
    </row>
    <row r="583" spans="1:5" ht="14.5">
      <c r="A583" s="80" t="s">
        <v>2064</v>
      </c>
      <c r="B583" s="81" t="s">
        <v>2065</v>
      </c>
      <c r="C583" s="80" t="s">
        <v>2066</v>
      </c>
      <c r="D583" s="80" t="str">
        <f t="shared" si="12"/>
        <v>DÉDESTAPOLCSÁNY</v>
      </c>
      <c r="E583" s="313">
        <v>742</v>
      </c>
    </row>
    <row r="584" spans="1:5" ht="14.5">
      <c r="A584" s="80" t="s">
        <v>2067</v>
      </c>
      <c r="B584" s="81" t="s">
        <v>2068</v>
      </c>
      <c r="C584" s="80" t="s">
        <v>2069</v>
      </c>
      <c r="D584" s="80" t="str">
        <f t="shared" si="12"/>
        <v>DÉG</v>
      </c>
      <c r="E584" s="313">
        <v>866</v>
      </c>
    </row>
    <row r="585" spans="1:5" ht="14.5">
      <c r="A585" s="80" t="s">
        <v>2070</v>
      </c>
      <c r="B585" s="81" t="s">
        <v>2071</v>
      </c>
      <c r="C585" s="80" t="s">
        <v>2072</v>
      </c>
      <c r="D585" s="80" t="str">
        <f t="shared" si="12"/>
        <v>DEJTÁR</v>
      </c>
      <c r="E585" s="313">
        <v>574</v>
      </c>
    </row>
    <row r="586" spans="1:5" ht="14.5">
      <c r="A586" s="80" t="s">
        <v>2073</v>
      </c>
      <c r="B586" s="81" t="s">
        <v>2074</v>
      </c>
      <c r="C586" s="80" t="s">
        <v>2075</v>
      </c>
      <c r="D586" s="80" t="str">
        <f t="shared" si="12"/>
        <v>DÉLEGYHÁZA</v>
      </c>
      <c r="E586" s="313">
        <v>1977</v>
      </c>
    </row>
    <row r="587" spans="1:5" ht="14.5">
      <c r="A587" s="80" t="s">
        <v>2076</v>
      </c>
      <c r="B587" s="81" t="s">
        <v>2077</v>
      </c>
      <c r="C587" s="80" t="s">
        <v>2078</v>
      </c>
      <c r="D587" s="80" t="str">
        <f t="shared" si="12"/>
        <v>DEMECSER</v>
      </c>
      <c r="E587" s="313">
        <v>1488</v>
      </c>
    </row>
    <row r="588" spans="1:5" ht="14.5">
      <c r="A588" s="80" t="s">
        <v>2079</v>
      </c>
      <c r="B588" s="81" t="s">
        <v>2080</v>
      </c>
      <c r="C588" s="80" t="s">
        <v>2081</v>
      </c>
      <c r="D588" s="80" t="str">
        <f t="shared" si="12"/>
        <v>DEMJÉN</v>
      </c>
      <c r="E588" s="313">
        <v>470</v>
      </c>
    </row>
    <row r="589" spans="1:5" ht="14.5">
      <c r="A589" s="80" t="s">
        <v>2082</v>
      </c>
      <c r="B589" s="81" t="s">
        <v>2083</v>
      </c>
      <c r="C589" s="80" t="s">
        <v>2084</v>
      </c>
      <c r="D589" s="80" t="str">
        <f t="shared" si="12"/>
        <v>DENCSHÁZA</v>
      </c>
      <c r="E589" s="313">
        <v>211</v>
      </c>
    </row>
    <row r="590" spans="1:5" ht="14.5">
      <c r="A590" s="80" t="s">
        <v>2085</v>
      </c>
      <c r="B590" s="81" t="s">
        <v>2086</v>
      </c>
      <c r="C590" s="80" t="s">
        <v>2087</v>
      </c>
      <c r="D590" s="80" t="str">
        <f t="shared" si="12"/>
        <v>DÉNESFA</v>
      </c>
      <c r="E590" s="313">
        <v>179</v>
      </c>
    </row>
    <row r="591" spans="1:5" ht="14.5">
      <c r="A591" s="80" t="s">
        <v>2088</v>
      </c>
      <c r="B591" s="81" t="s">
        <v>2089</v>
      </c>
      <c r="C591" s="80" t="s">
        <v>2090</v>
      </c>
      <c r="D591" s="80" t="str">
        <f t="shared" si="12"/>
        <v>DERECSKE</v>
      </c>
      <c r="E591" s="313">
        <v>3450</v>
      </c>
    </row>
    <row r="592" spans="1:5" ht="14.5">
      <c r="A592" s="80" t="s">
        <v>2091</v>
      </c>
      <c r="B592" s="81" t="s">
        <v>2092</v>
      </c>
      <c r="C592" s="80" t="s">
        <v>2093</v>
      </c>
      <c r="D592" s="80" t="str">
        <f t="shared" si="12"/>
        <v>DEREKEGYHÁZ</v>
      </c>
      <c r="E592" s="313">
        <v>680</v>
      </c>
    </row>
    <row r="593" spans="1:5" ht="14.5">
      <c r="A593" s="80" t="s">
        <v>2094</v>
      </c>
      <c r="B593" s="81" t="s">
        <v>2095</v>
      </c>
      <c r="C593" s="80" t="s">
        <v>2096</v>
      </c>
      <c r="D593" s="80" t="str">
        <f t="shared" si="12"/>
        <v>DESZK</v>
      </c>
      <c r="E593" s="313">
        <v>1457</v>
      </c>
    </row>
    <row r="594" spans="1:5" ht="14.5">
      <c r="A594" s="80" t="s">
        <v>2097</v>
      </c>
      <c r="B594" s="81" t="s">
        <v>2098</v>
      </c>
      <c r="C594" s="80" t="s">
        <v>2099</v>
      </c>
      <c r="D594" s="80" t="str">
        <f t="shared" si="12"/>
        <v>DETEK</v>
      </c>
      <c r="E594" s="313">
        <v>126</v>
      </c>
    </row>
    <row r="595" spans="1:5" ht="14.5">
      <c r="A595" s="80" t="s">
        <v>2100</v>
      </c>
      <c r="B595" s="81" t="s">
        <v>2101</v>
      </c>
      <c r="C595" s="80" t="s">
        <v>2102</v>
      </c>
      <c r="D595" s="80" t="str">
        <f t="shared" si="12"/>
        <v>DETK</v>
      </c>
      <c r="E595" s="313">
        <v>535</v>
      </c>
    </row>
    <row r="596" spans="1:5" ht="14.5">
      <c r="A596" s="80" t="s">
        <v>2103</v>
      </c>
      <c r="B596" s="81" t="s">
        <v>2104</v>
      </c>
      <c r="C596" s="80" t="s">
        <v>2105</v>
      </c>
      <c r="D596" s="80" t="str">
        <f t="shared" si="12"/>
        <v>DÉVAVÁNYA</v>
      </c>
      <c r="E596" s="313">
        <v>3314</v>
      </c>
    </row>
    <row r="597" spans="1:5" ht="14.5">
      <c r="A597" s="80" t="s">
        <v>2106</v>
      </c>
      <c r="B597" s="81" t="s">
        <v>2107</v>
      </c>
      <c r="C597" s="80" t="s">
        <v>2108</v>
      </c>
      <c r="D597" s="80" t="str">
        <f t="shared" si="12"/>
        <v>DEVECSER</v>
      </c>
      <c r="E597" s="313">
        <v>1754</v>
      </c>
    </row>
    <row r="598" spans="1:5" ht="14.5">
      <c r="A598" s="80" t="s">
        <v>2109</v>
      </c>
      <c r="B598" s="81" t="s">
        <v>2110</v>
      </c>
      <c r="C598" s="80" t="s">
        <v>2111</v>
      </c>
      <c r="D598" s="80" t="str">
        <f t="shared" si="12"/>
        <v>DINNYEBERKI</v>
      </c>
      <c r="E598" s="313">
        <v>52</v>
      </c>
    </row>
    <row r="599" spans="1:5" ht="14.5">
      <c r="A599" s="80" t="s">
        <v>2112</v>
      </c>
      <c r="B599" s="81" t="s">
        <v>2113</v>
      </c>
      <c r="C599" s="80" t="s">
        <v>2114</v>
      </c>
      <c r="D599" s="80" t="str">
        <f t="shared" si="12"/>
        <v>DIÓSBERÉNY</v>
      </c>
      <c r="E599" s="313">
        <v>172</v>
      </c>
    </row>
    <row r="600" spans="1:5" ht="14.5">
      <c r="A600" s="80" t="s">
        <v>2115</v>
      </c>
      <c r="B600" s="81" t="s">
        <v>2116</v>
      </c>
      <c r="C600" s="80" t="s">
        <v>2117</v>
      </c>
      <c r="D600" s="80" t="str">
        <f t="shared" si="12"/>
        <v>DIÓSD</v>
      </c>
      <c r="E600" s="313">
        <v>4474</v>
      </c>
    </row>
    <row r="601" spans="1:5" ht="14.5">
      <c r="A601" s="80" t="s">
        <v>2118</v>
      </c>
      <c r="B601" s="81" t="s">
        <v>2119</v>
      </c>
      <c r="C601" s="80" t="s">
        <v>2120</v>
      </c>
      <c r="D601" s="80" t="str">
        <f t="shared" si="12"/>
        <v>DIÓSJENŐ</v>
      </c>
      <c r="E601" s="313">
        <v>1117</v>
      </c>
    </row>
    <row r="602" spans="1:5" ht="14.5">
      <c r="A602" s="80" t="s">
        <v>2121</v>
      </c>
      <c r="B602" s="81" t="s">
        <v>2122</v>
      </c>
      <c r="C602" s="80" t="s">
        <v>2123</v>
      </c>
      <c r="D602" s="80" t="str">
        <f t="shared" si="12"/>
        <v>DIÓSKÁL</v>
      </c>
      <c r="E602" s="313">
        <v>263</v>
      </c>
    </row>
    <row r="603" spans="1:5" ht="14.5">
      <c r="A603" s="80" t="s">
        <v>2124</v>
      </c>
      <c r="B603" s="81" t="s">
        <v>2125</v>
      </c>
      <c r="C603" s="80" t="s">
        <v>2126</v>
      </c>
      <c r="D603" s="80" t="str">
        <f t="shared" si="12"/>
        <v>DIÓSVISZLÓ</v>
      </c>
      <c r="E603" s="313">
        <v>258</v>
      </c>
    </row>
    <row r="604" spans="1:5" ht="14.5">
      <c r="A604" s="80" t="s">
        <v>2127</v>
      </c>
      <c r="B604" s="81" t="s">
        <v>2128</v>
      </c>
      <c r="C604" s="80" t="s">
        <v>2129</v>
      </c>
      <c r="D604" s="80" t="str">
        <f t="shared" si="12"/>
        <v>DOBA</v>
      </c>
      <c r="E604" s="313">
        <v>259</v>
      </c>
    </row>
    <row r="605" spans="1:5" ht="14.5">
      <c r="A605" s="80" t="s">
        <v>2130</v>
      </c>
      <c r="B605" s="81" t="s">
        <v>2131</v>
      </c>
      <c r="C605" s="80" t="s">
        <v>2132</v>
      </c>
      <c r="D605" s="80" t="str">
        <f t="shared" si="12"/>
        <v>DOBOZ</v>
      </c>
      <c r="E605" s="313">
        <v>1895</v>
      </c>
    </row>
    <row r="606" spans="1:5" ht="14.5">
      <c r="A606" s="80" t="s">
        <v>2133</v>
      </c>
      <c r="B606" s="81" t="s">
        <v>2134</v>
      </c>
      <c r="C606" s="80" t="s">
        <v>2135</v>
      </c>
      <c r="D606" s="80" t="str">
        <f t="shared" si="12"/>
        <v>DOBRI</v>
      </c>
      <c r="E606" s="313">
        <v>103</v>
      </c>
    </row>
    <row r="607" spans="1:5" ht="14.5">
      <c r="A607" s="80" t="s">
        <v>2136</v>
      </c>
      <c r="B607" s="81" t="s">
        <v>2137</v>
      </c>
      <c r="C607" s="80" t="s">
        <v>2138</v>
      </c>
      <c r="D607" s="80" t="str">
        <f t="shared" si="12"/>
        <v>DOBRONHEGY</v>
      </c>
      <c r="E607" s="313">
        <v>66</v>
      </c>
    </row>
    <row r="608" spans="1:5" ht="14.5">
      <c r="A608" s="80" t="s">
        <v>2139</v>
      </c>
      <c r="B608" s="81" t="s">
        <v>2140</v>
      </c>
      <c r="C608" s="80" t="s">
        <v>2141</v>
      </c>
      <c r="D608" s="80" t="str">
        <f t="shared" si="12"/>
        <v>DÓC</v>
      </c>
      <c r="E608" s="313">
        <v>302</v>
      </c>
    </row>
    <row r="609" spans="1:5" ht="14.5">
      <c r="A609" s="80" t="s">
        <v>2142</v>
      </c>
      <c r="B609" s="81" t="s">
        <v>2143</v>
      </c>
      <c r="C609" s="80" t="s">
        <v>2144</v>
      </c>
      <c r="D609" s="80" t="str">
        <f t="shared" si="12"/>
        <v>DOMAHÁZA</v>
      </c>
      <c r="E609" s="313">
        <v>327</v>
      </c>
    </row>
    <row r="610" spans="1:5" ht="14.5">
      <c r="A610" s="80" t="s">
        <v>2145</v>
      </c>
      <c r="B610" s="81" t="s">
        <v>2146</v>
      </c>
      <c r="C610" s="80" t="s">
        <v>2147</v>
      </c>
      <c r="D610" s="80" t="str">
        <f t="shared" si="12"/>
        <v>DOMASZÉK</v>
      </c>
      <c r="E610" s="313">
        <v>2065</v>
      </c>
    </row>
    <row r="611" spans="1:5" ht="14.5">
      <c r="A611" s="80" t="s">
        <v>2148</v>
      </c>
      <c r="B611" s="81" t="s">
        <v>2149</v>
      </c>
      <c r="C611" s="80" t="s">
        <v>2150</v>
      </c>
      <c r="D611" s="80" t="str">
        <f t="shared" si="12"/>
        <v>DOMBEGYHÁZ</v>
      </c>
      <c r="E611" s="313">
        <v>1029</v>
      </c>
    </row>
    <row r="612" spans="1:5" ht="14.5">
      <c r="A612" s="80" t="s">
        <v>2151</v>
      </c>
      <c r="B612" s="81" t="s">
        <v>2152</v>
      </c>
      <c r="C612" s="80" t="s">
        <v>2153</v>
      </c>
      <c r="D612" s="80" t="str">
        <f t="shared" si="12"/>
        <v>DOMBIRATOS</v>
      </c>
      <c r="E612" s="313">
        <v>416</v>
      </c>
    </row>
    <row r="613" spans="1:5" ht="14.5">
      <c r="A613" s="80" t="s">
        <v>2154</v>
      </c>
      <c r="B613" s="81" t="s">
        <v>2155</v>
      </c>
      <c r="C613" s="80" t="s">
        <v>2156</v>
      </c>
      <c r="D613" s="80" t="str">
        <f t="shared" si="12"/>
        <v>DOMBÓVÁR</v>
      </c>
      <c r="E613" s="313">
        <v>8425</v>
      </c>
    </row>
    <row r="614" spans="1:5" ht="14.5">
      <c r="A614" s="80" t="s">
        <v>2157</v>
      </c>
      <c r="B614" s="81" t="s">
        <v>2158</v>
      </c>
      <c r="C614" s="80" t="s">
        <v>2159</v>
      </c>
      <c r="D614" s="80" t="str">
        <f t="shared" si="12"/>
        <v>DOMBRÁD</v>
      </c>
      <c r="E614" s="313">
        <v>1424</v>
      </c>
    </row>
    <row r="615" spans="1:5" ht="14.5">
      <c r="A615" s="80" t="s">
        <v>2160</v>
      </c>
      <c r="B615" s="81" t="s">
        <v>2161</v>
      </c>
      <c r="C615" s="80" t="s">
        <v>2162</v>
      </c>
      <c r="D615" s="80" t="str">
        <f t="shared" si="12"/>
        <v>DOMONY</v>
      </c>
      <c r="E615" s="313">
        <v>750</v>
      </c>
    </row>
    <row r="616" spans="1:5" ht="14.5">
      <c r="A616" s="80" t="s">
        <v>2163</v>
      </c>
      <c r="B616" s="81" t="s">
        <v>2164</v>
      </c>
      <c r="C616" s="80" t="s">
        <v>2165</v>
      </c>
      <c r="D616" s="80" t="str">
        <f t="shared" ref="D616:D679" si="13">UPPER(C616)</f>
        <v>DOMOSZLÓ</v>
      </c>
      <c r="E616" s="313">
        <v>956</v>
      </c>
    </row>
    <row r="617" spans="1:5" ht="14.5">
      <c r="A617" s="80" t="s">
        <v>2166</v>
      </c>
      <c r="B617" s="81" t="s">
        <v>2167</v>
      </c>
      <c r="C617" s="80" t="s">
        <v>2168</v>
      </c>
      <c r="D617" s="80" t="str">
        <f t="shared" si="13"/>
        <v>DORMÁND</v>
      </c>
      <c r="E617" s="313">
        <v>390</v>
      </c>
    </row>
    <row r="618" spans="1:5" ht="14.5">
      <c r="A618" s="80" t="s">
        <v>2169</v>
      </c>
      <c r="B618" s="81" t="s">
        <v>2170</v>
      </c>
      <c r="C618" s="80" t="s">
        <v>2171</v>
      </c>
      <c r="D618" s="80" t="str">
        <f t="shared" si="13"/>
        <v>DOROG</v>
      </c>
      <c r="E618" s="313">
        <v>5175</v>
      </c>
    </row>
    <row r="619" spans="1:5" ht="14.5">
      <c r="A619" s="80" t="s">
        <v>2172</v>
      </c>
      <c r="B619" s="81" t="s">
        <v>2173</v>
      </c>
      <c r="C619" s="80" t="s">
        <v>2174</v>
      </c>
      <c r="D619" s="80" t="str">
        <f t="shared" si="13"/>
        <v>DOROGHÁZA</v>
      </c>
      <c r="E619" s="313">
        <v>574</v>
      </c>
    </row>
    <row r="620" spans="1:5" ht="14.5">
      <c r="A620" s="80" t="s">
        <v>2175</v>
      </c>
      <c r="B620" s="81" t="s">
        <v>2176</v>
      </c>
      <c r="C620" s="80" t="s">
        <v>2177</v>
      </c>
      <c r="D620" s="80" t="str">
        <f t="shared" si="13"/>
        <v>DOZMAT</v>
      </c>
      <c r="E620" s="313">
        <v>123</v>
      </c>
    </row>
    <row r="621" spans="1:5" ht="14.5">
      <c r="A621" s="80" t="s">
        <v>2178</v>
      </c>
      <c r="B621" s="81" t="s">
        <v>2179</v>
      </c>
      <c r="C621" s="80" t="s">
        <v>2180</v>
      </c>
      <c r="D621" s="80" t="str">
        <f t="shared" si="13"/>
        <v>DÖBÖRHEGY</v>
      </c>
      <c r="E621" s="313">
        <v>108</v>
      </c>
    </row>
    <row r="622" spans="1:5" ht="14.5">
      <c r="A622" s="80" t="s">
        <v>2181</v>
      </c>
      <c r="B622" s="81" t="s">
        <v>2182</v>
      </c>
      <c r="C622" s="80" t="s">
        <v>2183</v>
      </c>
      <c r="D622" s="80" t="str">
        <f t="shared" si="13"/>
        <v>DÖBRÖCE</v>
      </c>
      <c r="E622" s="313">
        <v>47</v>
      </c>
    </row>
    <row r="623" spans="1:5" ht="14.5">
      <c r="A623" s="80" t="s">
        <v>2184</v>
      </c>
      <c r="B623" s="81" t="s">
        <v>2185</v>
      </c>
      <c r="C623" s="80" t="s">
        <v>2186</v>
      </c>
      <c r="D623" s="80" t="str">
        <f t="shared" si="13"/>
        <v>DÖBRÖKÖZ</v>
      </c>
      <c r="E623" s="313">
        <v>963</v>
      </c>
    </row>
    <row r="624" spans="1:5" ht="14.5">
      <c r="A624" s="80" t="s">
        <v>2187</v>
      </c>
      <c r="B624" s="81" t="s">
        <v>2188</v>
      </c>
      <c r="C624" s="80" t="s">
        <v>2189</v>
      </c>
      <c r="D624" s="80" t="str">
        <f t="shared" si="13"/>
        <v>DÖBRÖNTE</v>
      </c>
      <c r="E624" s="313">
        <v>115</v>
      </c>
    </row>
    <row r="625" spans="1:5" ht="14.5">
      <c r="A625" s="80" t="s">
        <v>2190</v>
      </c>
      <c r="B625" s="81" t="s">
        <v>2191</v>
      </c>
      <c r="C625" s="80" t="s">
        <v>2192</v>
      </c>
      <c r="D625" s="80" t="str">
        <f t="shared" si="13"/>
        <v>DÖGE</v>
      </c>
      <c r="E625" s="313">
        <v>744</v>
      </c>
    </row>
    <row r="626" spans="1:5" ht="14.5">
      <c r="A626" s="80" t="s">
        <v>2193</v>
      </c>
      <c r="B626" s="81" t="s">
        <v>2194</v>
      </c>
      <c r="C626" s="80" t="s">
        <v>2195</v>
      </c>
      <c r="D626" s="80" t="str">
        <f t="shared" si="13"/>
        <v>DÖMÖS</v>
      </c>
      <c r="E626" s="313">
        <v>523</v>
      </c>
    </row>
    <row r="627" spans="1:5" ht="14.5">
      <c r="A627" s="80" t="s">
        <v>2196</v>
      </c>
      <c r="B627" s="81" t="s">
        <v>2197</v>
      </c>
      <c r="C627" s="80" t="s">
        <v>2198</v>
      </c>
      <c r="D627" s="80" t="str">
        <f t="shared" si="13"/>
        <v>DÖMSÖD</v>
      </c>
      <c r="E627" s="313">
        <v>2386</v>
      </c>
    </row>
    <row r="628" spans="1:5" ht="14.5">
      <c r="A628" s="80" t="s">
        <v>2199</v>
      </c>
      <c r="B628" s="81" t="s">
        <v>2200</v>
      </c>
      <c r="C628" s="80" t="s">
        <v>2201</v>
      </c>
      <c r="D628" s="80" t="str">
        <f t="shared" si="13"/>
        <v>DÖR</v>
      </c>
      <c r="E628" s="313">
        <v>228</v>
      </c>
    </row>
    <row r="629" spans="1:5" ht="14.5">
      <c r="A629" s="80" t="s">
        <v>2202</v>
      </c>
      <c r="B629" s="81" t="s">
        <v>2203</v>
      </c>
      <c r="C629" s="80" t="s">
        <v>2204</v>
      </c>
      <c r="D629" s="80" t="str">
        <f t="shared" si="13"/>
        <v>DÖRGICSE</v>
      </c>
      <c r="E629" s="313">
        <v>163</v>
      </c>
    </row>
    <row r="630" spans="1:5" ht="14.5">
      <c r="A630" s="80" t="s">
        <v>2205</v>
      </c>
      <c r="B630" s="81" t="s">
        <v>2206</v>
      </c>
      <c r="C630" s="80" t="s">
        <v>2207</v>
      </c>
      <c r="D630" s="80" t="str">
        <f t="shared" si="13"/>
        <v>DÖRÖSKE</v>
      </c>
      <c r="E630" s="313">
        <v>77</v>
      </c>
    </row>
    <row r="631" spans="1:5" ht="14.5">
      <c r="A631" s="80" t="s">
        <v>2208</v>
      </c>
      <c r="B631" s="81" t="s">
        <v>2209</v>
      </c>
      <c r="C631" s="80" t="s">
        <v>2210</v>
      </c>
      <c r="D631" s="80" t="str">
        <f t="shared" si="13"/>
        <v>DÖTK</v>
      </c>
      <c r="E631" s="313">
        <v>21</v>
      </c>
    </row>
    <row r="632" spans="1:5" ht="14.5">
      <c r="A632" s="80" t="s">
        <v>2211</v>
      </c>
      <c r="B632" s="81" t="s">
        <v>2212</v>
      </c>
      <c r="C632" s="80" t="s">
        <v>2213</v>
      </c>
      <c r="D632" s="80" t="str">
        <f t="shared" si="13"/>
        <v>DÖVÉNY</v>
      </c>
      <c r="E632" s="313">
        <v>120</v>
      </c>
    </row>
    <row r="633" spans="1:5" ht="14.5">
      <c r="A633" s="80" t="s">
        <v>2214</v>
      </c>
      <c r="B633" s="81" t="s">
        <v>2215</v>
      </c>
      <c r="C633" s="80" t="s">
        <v>2216</v>
      </c>
      <c r="D633" s="80" t="str">
        <f t="shared" si="13"/>
        <v>DRÁGSZÉL</v>
      </c>
      <c r="E633" s="313">
        <v>168</v>
      </c>
    </row>
    <row r="634" spans="1:5" ht="14.5">
      <c r="A634" s="80" t="s">
        <v>2217</v>
      </c>
      <c r="B634" s="81" t="s">
        <v>2218</v>
      </c>
      <c r="C634" s="80" t="s">
        <v>2219</v>
      </c>
      <c r="D634" s="80" t="str">
        <f t="shared" si="13"/>
        <v>DRÁVACSEHI</v>
      </c>
      <c r="E634" s="313">
        <v>83</v>
      </c>
    </row>
    <row r="635" spans="1:5" ht="14.5">
      <c r="A635" s="80" t="s">
        <v>2220</v>
      </c>
      <c r="B635" s="81" t="s">
        <v>2221</v>
      </c>
      <c r="C635" s="80" t="s">
        <v>2222</v>
      </c>
      <c r="D635" s="80" t="str">
        <f t="shared" si="13"/>
        <v>DRÁVACSEPELY</v>
      </c>
      <c r="E635" s="313">
        <v>89</v>
      </c>
    </row>
    <row r="636" spans="1:5" ht="14.5">
      <c r="A636" s="80" t="s">
        <v>2223</v>
      </c>
      <c r="B636" s="81" t="s">
        <v>2224</v>
      </c>
      <c r="C636" s="80" t="s">
        <v>2225</v>
      </c>
      <c r="D636" s="80" t="str">
        <f t="shared" si="13"/>
        <v>DRÁVAFOK</v>
      </c>
      <c r="E636" s="313">
        <v>212</v>
      </c>
    </row>
    <row r="637" spans="1:5" ht="14.5">
      <c r="A637" s="80" t="s">
        <v>2226</v>
      </c>
      <c r="B637" s="81" t="s">
        <v>2227</v>
      </c>
      <c r="C637" s="80" t="s">
        <v>2228</v>
      </c>
      <c r="D637" s="80" t="str">
        <f t="shared" si="13"/>
        <v>DRÁVAGÁRDONY</v>
      </c>
      <c r="E637" s="313">
        <v>63</v>
      </c>
    </row>
    <row r="638" spans="1:5" ht="14.5">
      <c r="A638" s="80" t="s">
        <v>2229</v>
      </c>
      <c r="B638" s="81" t="s">
        <v>2230</v>
      </c>
      <c r="C638" s="80" t="s">
        <v>2231</v>
      </c>
      <c r="D638" s="80" t="str">
        <f t="shared" si="13"/>
        <v>DRÁVAIVÁNYI</v>
      </c>
      <c r="E638" s="313">
        <v>88</v>
      </c>
    </row>
    <row r="639" spans="1:5" ht="14.5">
      <c r="A639" s="80" t="s">
        <v>2232</v>
      </c>
      <c r="B639" s="81" t="s">
        <v>2233</v>
      </c>
      <c r="C639" s="80" t="s">
        <v>2234</v>
      </c>
      <c r="D639" s="80" t="str">
        <f t="shared" si="13"/>
        <v>DRÁVAKERESZTÚR</v>
      </c>
      <c r="E639" s="313">
        <v>97</v>
      </c>
    </row>
    <row r="640" spans="1:5" ht="14.5">
      <c r="A640" s="80" t="s">
        <v>2235</v>
      </c>
      <c r="B640" s="81" t="s">
        <v>2236</v>
      </c>
      <c r="C640" s="80" t="s">
        <v>2237</v>
      </c>
      <c r="D640" s="80" t="str">
        <f t="shared" si="13"/>
        <v>DRÁVAPALKONYA</v>
      </c>
      <c r="E640" s="313">
        <v>105</v>
      </c>
    </row>
    <row r="641" spans="1:5" ht="14.5">
      <c r="A641" s="80" t="s">
        <v>2238</v>
      </c>
      <c r="B641" s="81" t="s">
        <v>2239</v>
      </c>
      <c r="C641" s="80" t="s">
        <v>2240</v>
      </c>
      <c r="D641" s="80" t="str">
        <f t="shared" si="13"/>
        <v>DRÁVAPISKI</v>
      </c>
      <c r="E641" s="313">
        <v>40</v>
      </c>
    </row>
    <row r="642" spans="1:5" ht="14.5">
      <c r="A642" s="80" t="s">
        <v>2241</v>
      </c>
      <c r="B642" s="81" t="s">
        <v>2242</v>
      </c>
      <c r="C642" s="80" t="s">
        <v>2243</v>
      </c>
      <c r="D642" s="80" t="str">
        <f t="shared" si="13"/>
        <v>DRÁVASZABOLCS</v>
      </c>
      <c r="E642" s="313">
        <v>289</v>
      </c>
    </row>
    <row r="643" spans="1:5" ht="14.5">
      <c r="A643" s="80" t="s">
        <v>2244</v>
      </c>
      <c r="B643" s="81" t="s">
        <v>2245</v>
      </c>
      <c r="C643" s="80" t="s">
        <v>2246</v>
      </c>
      <c r="D643" s="80" t="str">
        <f t="shared" si="13"/>
        <v>DRÁVASZERDAHELY</v>
      </c>
      <c r="E643" s="313">
        <v>76</v>
      </c>
    </row>
    <row r="644" spans="1:5" ht="14.5">
      <c r="A644" s="80" t="s">
        <v>2247</v>
      </c>
      <c r="B644" s="81" t="s">
        <v>2248</v>
      </c>
      <c r="C644" s="80" t="s">
        <v>2249</v>
      </c>
      <c r="D644" s="80" t="str">
        <f t="shared" si="13"/>
        <v>DRÁVASZTÁRA</v>
      </c>
      <c r="E644" s="313">
        <v>226</v>
      </c>
    </row>
    <row r="645" spans="1:5" ht="14.5">
      <c r="A645" s="80" t="s">
        <v>2250</v>
      </c>
      <c r="B645" s="81" t="s">
        <v>2251</v>
      </c>
      <c r="C645" s="80" t="s">
        <v>2252</v>
      </c>
      <c r="D645" s="80" t="str">
        <f t="shared" si="13"/>
        <v>DRÁVATAMÁSI</v>
      </c>
      <c r="E645" s="313">
        <v>103</v>
      </c>
    </row>
    <row r="646" spans="1:5" ht="14.5">
      <c r="A646" s="80" t="s">
        <v>2253</v>
      </c>
      <c r="B646" s="81" t="s">
        <v>2254</v>
      </c>
      <c r="C646" s="80" t="s">
        <v>2255</v>
      </c>
      <c r="D646" s="80" t="str">
        <f t="shared" si="13"/>
        <v>DRÉGELYPALÁNK</v>
      </c>
      <c r="E646" s="313">
        <v>646</v>
      </c>
    </row>
    <row r="647" spans="1:5" ht="14.5">
      <c r="A647" s="80" t="s">
        <v>2256</v>
      </c>
      <c r="B647" s="81" t="s">
        <v>2257</v>
      </c>
      <c r="C647" s="80" t="s">
        <v>2258</v>
      </c>
      <c r="D647" s="80" t="str">
        <f t="shared" si="13"/>
        <v>DUBICSÁNY</v>
      </c>
      <c r="E647" s="313">
        <v>119</v>
      </c>
    </row>
    <row r="648" spans="1:5" ht="14.5">
      <c r="A648" s="80" t="s">
        <v>2259</v>
      </c>
      <c r="B648" s="81" t="s">
        <v>2260</v>
      </c>
      <c r="C648" s="80" t="s">
        <v>2261</v>
      </c>
      <c r="D648" s="80" t="str">
        <f t="shared" si="13"/>
        <v>DUDAR</v>
      </c>
      <c r="E648" s="313">
        <v>657</v>
      </c>
    </row>
    <row r="649" spans="1:5" ht="14.5">
      <c r="A649" s="80" t="s">
        <v>2262</v>
      </c>
      <c r="B649" s="81" t="s">
        <v>2263</v>
      </c>
      <c r="C649" s="80" t="s">
        <v>2264</v>
      </c>
      <c r="D649" s="80" t="str">
        <f t="shared" si="13"/>
        <v>DUKA</v>
      </c>
      <c r="E649" s="313">
        <v>163</v>
      </c>
    </row>
    <row r="650" spans="1:5" ht="14.5">
      <c r="A650" s="80" t="s">
        <v>2265</v>
      </c>
      <c r="B650" s="81" t="s">
        <v>2266</v>
      </c>
      <c r="C650" s="80" t="s">
        <v>2267</v>
      </c>
      <c r="D650" s="80" t="str">
        <f t="shared" si="13"/>
        <v>DUNAALMÁS</v>
      </c>
      <c r="E650" s="313">
        <v>670</v>
      </c>
    </row>
    <row r="651" spans="1:5" ht="14.5">
      <c r="A651" s="80" t="s">
        <v>2268</v>
      </c>
      <c r="B651" s="81" t="s">
        <v>2269</v>
      </c>
      <c r="C651" s="80" t="s">
        <v>2270</v>
      </c>
      <c r="D651" s="80" t="str">
        <f t="shared" si="13"/>
        <v>DUNABOGDÁNY</v>
      </c>
      <c r="E651" s="313">
        <v>1268</v>
      </c>
    </row>
    <row r="652" spans="1:5" ht="14.5">
      <c r="A652" s="80" t="s">
        <v>2271</v>
      </c>
      <c r="B652" s="81" t="s">
        <v>2272</v>
      </c>
      <c r="C652" s="80" t="s">
        <v>2273</v>
      </c>
      <c r="D652" s="80" t="str">
        <f t="shared" si="13"/>
        <v>DUNAEGYHÁZA</v>
      </c>
      <c r="E652" s="313">
        <v>723</v>
      </c>
    </row>
    <row r="653" spans="1:5" ht="14.5">
      <c r="A653" s="80" t="s">
        <v>2274</v>
      </c>
      <c r="B653" s="81" t="s">
        <v>2275</v>
      </c>
      <c r="C653" s="80" t="s">
        <v>2276</v>
      </c>
      <c r="D653" s="80" t="str">
        <f t="shared" si="13"/>
        <v>DUNAFALVA</v>
      </c>
      <c r="E653" s="313">
        <v>569</v>
      </c>
    </row>
    <row r="654" spans="1:5" ht="14.5">
      <c r="A654" s="80" t="s">
        <v>2277</v>
      </c>
      <c r="B654" s="81" t="s">
        <v>2278</v>
      </c>
      <c r="C654" s="80" t="s">
        <v>2279</v>
      </c>
      <c r="D654" s="80" t="str">
        <f t="shared" si="13"/>
        <v>DUNAFÖLDVÁR</v>
      </c>
      <c r="E654" s="313">
        <v>4085</v>
      </c>
    </row>
    <row r="655" spans="1:5" ht="14.5">
      <c r="A655" s="80" t="s">
        <v>2280</v>
      </c>
      <c r="B655" s="81" t="s">
        <v>2281</v>
      </c>
      <c r="C655" s="80" t="s">
        <v>2282</v>
      </c>
      <c r="D655" s="80" t="str">
        <f t="shared" si="13"/>
        <v>DUNAHARASZTI</v>
      </c>
      <c r="E655" s="313">
        <v>8797</v>
      </c>
    </row>
    <row r="656" spans="1:5" ht="14.5">
      <c r="A656" s="80" t="s">
        <v>2283</v>
      </c>
      <c r="B656" s="81" t="s">
        <v>2284</v>
      </c>
      <c r="C656" s="80" t="s">
        <v>2285</v>
      </c>
      <c r="D656" s="80" t="str">
        <f t="shared" si="13"/>
        <v>DUNAKESZI</v>
      </c>
      <c r="E656" s="313">
        <v>17842</v>
      </c>
    </row>
    <row r="657" spans="1:5" ht="14.5">
      <c r="A657" s="80" t="s">
        <v>2286</v>
      </c>
      <c r="B657" s="81" t="s">
        <v>2287</v>
      </c>
      <c r="C657" s="80" t="s">
        <v>2288</v>
      </c>
      <c r="D657" s="80" t="str">
        <f t="shared" si="13"/>
        <v>DUNAKILITI</v>
      </c>
      <c r="E657" s="313">
        <v>799</v>
      </c>
    </row>
    <row r="658" spans="1:5" ht="14.5">
      <c r="A658" s="80" t="s">
        <v>2289</v>
      </c>
      <c r="B658" s="81" t="s">
        <v>2290</v>
      </c>
      <c r="C658" s="80" t="s">
        <v>2291</v>
      </c>
      <c r="D658" s="80" t="str">
        <f t="shared" si="13"/>
        <v>DUNAPATAJ</v>
      </c>
      <c r="E658" s="313">
        <v>1588</v>
      </c>
    </row>
    <row r="659" spans="1:5" ht="14.5">
      <c r="A659" s="80" t="s">
        <v>2292</v>
      </c>
      <c r="B659" s="81" t="s">
        <v>2293</v>
      </c>
      <c r="C659" s="80" t="s">
        <v>2294</v>
      </c>
      <c r="D659" s="80" t="str">
        <f t="shared" si="13"/>
        <v>DUNAREMETE</v>
      </c>
      <c r="E659" s="313">
        <v>115</v>
      </c>
    </row>
    <row r="660" spans="1:5" ht="14.5">
      <c r="A660" s="80" t="s">
        <v>2295</v>
      </c>
      <c r="B660" s="81" t="s">
        <v>2296</v>
      </c>
      <c r="C660" s="80" t="s">
        <v>2297</v>
      </c>
      <c r="D660" s="80" t="str">
        <f t="shared" si="13"/>
        <v>DUNASZEG</v>
      </c>
      <c r="E660" s="313">
        <v>832</v>
      </c>
    </row>
    <row r="661" spans="1:5" ht="14.5">
      <c r="A661" s="80" t="s">
        <v>2298</v>
      </c>
      <c r="B661" s="81" t="s">
        <v>2299</v>
      </c>
      <c r="C661" s="80" t="s">
        <v>2300</v>
      </c>
      <c r="D661" s="80" t="str">
        <f t="shared" si="13"/>
        <v>DUNASZEKCSŐ</v>
      </c>
      <c r="E661" s="313">
        <v>923</v>
      </c>
    </row>
    <row r="662" spans="1:5" ht="14.5">
      <c r="A662" s="80" t="s">
        <v>2301</v>
      </c>
      <c r="B662" s="81" t="s">
        <v>2302</v>
      </c>
      <c r="C662" s="80" t="s">
        <v>2303</v>
      </c>
      <c r="D662" s="80" t="str">
        <f t="shared" si="13"/>
        <v>DUNASZENTBENEDEK</v>
      </c>
      <c r="E662" s="313">
        <v>421</v>
      </c>
    </row>
    <row r="663" spans="1:5" ht="14.5">
      <c r="A663" s="80" t="s">
        <v>2304</v>
      </c>
      <c r="B663" s="81" t="s">
        <v>2305</v>
      </c>
      <c r="C663" s="80" t="s">
        <v>2306</v>
      </c>
      <c r="D663" s="80" t="str">
        <f t="shared" si="13"/>
        <v>DUNASZENTGYÖRGY</v>
      </c>
      <c r="E663" s="313">
        <v>1037</v>
      </c>
    </row>
    <row r="664" spans="1:5" ht="14.5">
      <c r="A664" s="80" t="s">
        <v>2307</v>
      </c>
      <c r="B664" s="81" t="s">
        <v>2308</v>
      </c>
      <c r="C664" s="80" t="s">
        <v>2309</v>
      </c>
      <c r="D664" s="80" t="str">
        <f t="shared" si="13"/>
        <v>DUNASZENTMIKLÓS</v>
      </c>
      <c r="E664" s="313">
        <v>192</v>
      </c>
    </row>
    <row r="665" spans="1:5" ht="14.5">
      <c r="A665" s="80" t="s">
        <v>2310</v>
      </c>
      <c r="B665" s="81" t="s">
        <v>2311</v>
      </c>
      <c r="C665" s="80" t="s">
        <v>2312</v>
      </c>
      <c r="D665" s="80" t="str">
        <f t="shared" si="13"/>
        <v>DUNASZENTPÁL</v>
      </c>
      <c r="E665" s="313">
        <v>272</v>
      </c>
    </row>
    <row r="666" spans="1:5" ht="14.5">
      <c r="A666" s="80" t="s">
        <v>2313</v>
      </c>
      <c r="B666" s="81" t="s">
        <v>2314</v>
      </c>
      <c r="C666" s="80" t="s">
        <v>2315</v>
      </c>
      <c r="D666" s="80" t="str">
        <f t="shared" si="13"/>
        <v>DUNASZIGET</v>
      </c>
      <c r="E666" s="313">
        <v>669</v>
      </c>
    </row>
    <row r="667" spans="1:5" ht="14.5">
      <c r="A667" s="80" t="s">
        <v>2316</v>
      </c>
      <c r="B667" s="81" t="s">
        <v>2317</v>
      </c>
      <c r="C667" s="80" t="s">
        <v>2318</v>
      </c>
      <c r="D667" s="80" t="str">
        <f t="shared" si="13"/>
        <v>DUNATETÉTLEN</v>
      </c>
      <c r="E667" s="313">
        <v>254</v>
      </c>
    </row>
    <row r="668" spans="1:5" ht="14.5">
      <c r="A668" s="80" t="s">
        <v>2319</v>
      </c>
      <c r="B668" s="81" t="s">
        <v>2320</v>
      </c>
      <c r="C668" s="80" t="s">
        <v>2321</v>
      </c>
      <c r="D668" s="80" t="str">
        <f t="shared" si="13"/>
        <v>DUNAÚJVÁROS</v>
      </c>
      <c r="E668" s="313">
        <v>23595</v>
      </c>
    </row>
    <row r="669" spans="1:5" ht="14.5">
      <c r="A669" s="80" t="s">
        <v>2322</v>
      </c>
      <c r="B669" s="81" t="s">
        <v>2323</v>
      </c>
      <c r="C669" s="80" t="s">
        <v>2324</v>
      </c>
      <c r="D669" s="80" t="str">
        <f t="shared" si="13"/>
        <v>DUNAVARSÁNY</v>
      </c>
      <c r="E669" s="313">
        <v>3278</v>
      </c>
    </row>
    <row r="670" spans="1:5" ht="14.5">
      <c r="A670" s="80" t="s">
        <v>2325</v>
      </c>
      <c r="B670" s="81" t="s">
        <v>2326</v>
      </c>
      <c r="C670" s="80" t="s">
        <v>2327</v>
      </c>
      <c r="D670" s="80" t="str">
        <f t="shared" si="13"/>
        <v>DUNAVECSE</v>
      </c>
      <c r="E670" s="313">
        <v>1678</v>
      </c>
    </row>
    <row r="671" spans="1:5" ht="14.5">
      <c r="A671" s="80" t="s">
        <v>2328</v>
      </c>
      <c r="B671" s="81" t="s">
        <v>2329</v>
      </c>
      <c r="C671" s="80" t="s">
        <v>2330</v>
      </c>
      <c r="D671" s="80" t="str">
        <f t="shared" si="13"/>
        <v>DUSNOK</v>
      </c>
      <c r="E671" s="313">
        <v>1253</v>
      </c>
    </row>
    <row r="672" spans="1:5" ht="14.5">
      <c r="A672" s="80" t="s">
        <v>2331</v>
      </c>
      <c r="B672" s="81" t="s">
        <v>2332</v>
      </c>
      <c r="C672" s="80" t="s">
        <v>2333</v>
      </c>
      <c r="D672" s="80" t="str">
        <f t="shared" si="13"/>
        <v>DÚZS</v>
      </c>
      <c r="E672" s="313">
        <v>115</v>
      </c>
    </row>
    <row r="673" spans="1:5" ht="14.5">
      <c r="A673" s="80" t="s">
        <v>2334</v>
      </c>
      <c r="B673" s="81" t="s">
        <v>2335</v>
      </c>
      <c r="C673" s="80" t="s">
        <v>2336</v>
      </c>
      <c r="D673" s="80" t="str">
        <f t="shared" si="13"/>
        <v>EBERGŐC</v>
      </c>
      <c r="E673" s="313">
        <v>87</v>
      </c>
    </row>
    <row r="674" spans="1:5" ht="14.5">
      <c r="A674" s="80" t="s">
        <v>2337</v>
      </c>
      <c r="B674" s="81" t="s">
        <v>2338</v>
      </c>
      <c r="C674" s="80" t="s">
        <v>2339</v>
      </c>
      <c r="D674" s="80" t="str">
        <f t="shared" si="13"/>
        <v>EBES</v>
      </c>
      <c r="E674" s="313">
        <v>1684</v>
      </c>
    </row>
    <row r="675" spans="1:5" ht="14.5">
      <c r="A675" s="80" t="s">
        <v>2340</v>
      </c>
      <c r="B675" s="81" t="s">
        <v>2341</v>
      </c>
      <c r="C675" s="80" t="s">
        <v>2342</v>
      </c>
      <c r="D675" s="80" t="str">
        <f t="shared" si="13"/>
        <v>ÉCS</v>
      </c>
      <c r="E675" s="313">
        <v>813</v>
      </c>
    </row>
    <row r="676" spans="1:5" ht="14.5">
      <c r="A676" s="80" t="s">
        <v>2343</v>
      </c>
      <c r="B676" s="81" t="s">
        <v>2344</v>
      </c>
      <c r="C676" s="80" t="s">
        <v>2345</v>
      </c>
      <c r="D676" s="80" t="str">
        <f t="shared" si="13"/>
        <v>ECSÉD</v>
      </c>
      <c r="E676" s="313">
        <v>1433</v>
      </c>
    </row>
    <row r="677" spans="1:5" ht="14.5">
      <c r="A677" s="80" t="s">
        <v>2346</v>
      </c>
      <c r="B677" s="81" t="s">
        <v>2347</v>
      </c>
      <c r="C677" s="80" t="s">
        <v>2348</v>
      </c>
      <c r="D677" s="80" t="str">
        <f t="shared" si="13"/>
        <v>ECSEG</v>
      </c>
      <c r="E677" s="313">
        <v>578</v>
      </c>
    </row>
    <row r="678" spans="1:5" ht="14.5">
      <c r="A678" s="80" t="s">
        <v>2349</v>
      </c>
      <c r="B678" s="81" t="s">
        <v>2350</v>
      </c>
      <c r="C678" s="80" t="s">
        <v>2351</v>
      </c>
      <c r="D678" s="80" t="str">
        <f t="shared" si="13"/>
        <v>ECSEGFALVA</v>
      </c>
      <c r="E678" s="313">
        <v>547</v>
      </c>
    </row>
    <row r="679" spans="1:5" ht="14.5">
      <c r="A679" s="80" t="s">
        <v>2352</v>
      </c>
      <c r="B679" s="81" t="s">
        <v>2353</v>
      </c>
      <c r="C679" s="80" t="s">
        <v>2354</v>
      </c>
      <c r="D679" s="80" t="str">
        <f t="shared" si="13"/>
        <v>ECSENY</v>
      </c>
      <c r="E679" s="313">
        <v>160</v>
      </c>
    </row>
    <row r="680" spans="1:5" ht="14.5">
      <c r="A680" s="80" t="s">
        <v>2355</v>
      </c>
      <c r="B680" s="81" t="s">
        <v>2356</v>
      </c>
      <c r="C680" s="80" t="s">
        <v>2357</v>
      </c>
      <c r="D680" s="80" t="str">
        <f t="shared" ref="D680:D743" si="14">UPPER(C680)</f>
        <v>ECSER</v>
      </c>
      <c r="E680" s="313">
        <v>1657</v>
      </c>
    </row>
    <row r="681" spans="1:5" ht="14.5">
      <c r="A681" s="80" t="s">
        <v>2358</v>
      </c>
      <c r="B681" s="81" t="s">
        <v>2359</v>
      </c>
      <c r="C681" s="80" t="s">
        <v>2360</v>
      </c>
      <c r="D681" s="80" t="str">
        <f t="shared" si="14"/>
        <v>EDDE</v>
      </c>
      <c r="E681" s="313">
        <v>79</v>
      </c>
    </row>
    <row r="682" spans="1:5" ht="14.5">
      <c r="A682" s="80" t="s">
        <v>2361</v>
      </c>
      <c r="B682" s="81" t="s">
        <v>2362</v>
      </c>
      <c r="C682" s="80" t="s">
        <v>2363</v>
      </c>
      <c r="D682" s="80" t="str">
        <f t="shared" si="14"/>
        <v>EDELÉNY</v>
      </c>
      <c r="E682" s="313">
        <v>4018</v>
      </c>
    </row>
    <row r="683" spans="1:5" ht="14.5">
      <c r="A683" s="80" t="s">
        <v>2364</v>
      </c>
      <c r="B683" s="81" t="s">
        <v>2365</v>
      </c>
      <c r="C683" s="80" t="s">
        <v>2366</v>
      </c>
      <c r="D683" s="80" t="str">
        <f t="shared" si="14"/>
        <v>EDVE</v>
      </c>
      <c r="E683" s="313">
        <v>71</v>
      </c>
    </row>
    <row r="684" spans="1:5" ht="14.5">
      <c r="A684" s="80" t="s">
        <v>2367</v>
      </c>
      <c r="B684" s="81" t="s">
        <v>2368</v>
      </c>
      <c r="C684" s="80" t="s">
        <v>2369</v>
      </c>
      <c r="D684" s="80" t="str">
        <f t="shared" si="14"/>
        <v>EGER</v>
      </c>
      <c r="E684" s="313">
        <v>29531</v>
      </c>
    </row>
    <row r="685" spans="1:5" ht="14.5">
      <c r="A685" s="80" t="s">
        <v>2370</v>
      </c>
      <c r="B685" s="81" t="s">
        <v>2371</v>
      </c>
      <c r="C685" s="80" t="s">
        <v>2372</v>
      </c>
      <c r="D685" s="80" t="str">
        <f t="shared" si="14"/>
        <v>EGERÁG</v>
      </c>
      <c r="E685" s="313">
        <v>341</v>
      </c>
    </row>
    <row r="686" spans="1:5" ht="14.5">
      <c r="A686" s="80" t="s">
        <v>2373</v>
      </c>
      <c r="B686" s="81" t="s">
        <v>2374</v>
      </c>
      <c r="C686" s="80" t="s">
        <v>2375</v>
      </c>
      <c r="D686" s="80" t="str">
        <f t="shared" si="14"/>
        <v>EGERALJA</v>
      </c>
      <c r="E686" s="313">
        <v>114</v>
      </c>
    </row>
    <row r="687" spans="1:5" ht="14.5">
      <c r="A687" s="80" t="s">
        <v>2376</v>
      </c>
      <c r="B687" s="81" t="s">
        <v>2377</v>
      </c>
      <c r="C687" s="80" t="s">
        <v>2378</v>
      </c>
      <c r="D687" s="80" t="str">
        <f t="shared" si="14"/>
        <v>EGERARACSA</v>
      </c>
      <c r="E687" s="313">
        <v>170</v>
      </c>
    </row>
    <row r="688" spans="1:5" ht="14.5">
      <c r="A688" s="80" t="s">
        <v>2379</v>
      </c>
      <c r="B688" s="81" t="s">
        <v>2380</v>
      </c>
      <c r="C688" s="80" t="s">
        <v>2381</v>
      </c>
      <c r="D688" s="80" t="str">
        <f t="shared" si="14"/>
        <v>EGERBAKTA</v>
      </c>
      <c r="E688" s="313">
        <v>561</v>
      </c>
    </row>
    <row r="689" spans="1:5" ht="14.5">
      <c r="A689" s="80" t="s">
        <v>2382</v>
      </c>
      <c r="B689" s="81" t="s">
        <v>2383</v>
      </c>
      <c r="C689" s="80" t="s">
        <v>2384</v>
      </c>
      <c r="D689" s="80" t="str">
        <f t="shared" si="14"/>
        <v>EGERBOCS</v>
      </c>
      <c r="E689" s="313">
        <v>306</v>
      </c>
    </row>
    <row r="690" spans="1:5" ht="14.5">
      <c r="A690" s="80" t="s">
        <v>2385</v>
      </c>
      <c r="B690" s="81" t="s">
        <v>2386</v>
      </c>
      <c r="C690" s="80" t="s">
        <v>2387</v>
      </c>
      <c r="D690" s="80" t="str">
        <f t="shared" si="14"/>
        <v>EGERCSEHI</v>
      </c>
      <c r="E690" s="313">
        <v>635</v>
      </c>
    </row>
    <row r="691" spans="1:5" ht="14.5">
      <c r="A691" s="80" t="s">
        <v>2388</v>
      </c>
      <c r="B691" s="81" t="s">
        <v>2389</v>
      </c>
      <c r="C691" s="80" t="s">
        <v>2390</v>
      </c>
      <c r="D691" s="80" t="str">
        <f t="shared" si="14"/>
        <v>EGERFARMOS</v>
      </c>
      <c r="E691" s="313">
        <v>334</v>
      </c>
    </row>
    <row r="692" spans="1:5" ht="14.5">
      <c r="A692" s="80" t="s">
        <v>2391</v>
      </c>
      <c r="B692" s="81" t="s">
        <v>2392</v>
      </c>
      <c r="C692" s="80" t="s">
        <v>2393</v>
      </c>
      <c r="D692" s="80" t="str">
        <f t="shared" si="14"/>
        <v>EGERLÖVŐ</v>
      </c>
      <c r="E692" s="313">
        <v>275</v>
      </c>
    </row>
    <row r="693" spans="1:5" ht="14.5">
      <c r="A693" s="80" t="s">
        <v>2394</v>
      </c>
      <c r="B693" s="81" t="s">
        <v>2395</v>
      </c>
      <c r="C693" s="80" t="s">
        <v>2396</v>
      </c>
      <c r="D693" s="80" t="str">
        <f t="shared" si="14"/>
        <v>EGERSZALÓK</v>
      </c>
      <c r="E693" s="313">
        <v>965</v>
      </c>
    </row>
    <row r="694" spans="1:5" ht="14.5">
      <c r="A694" s="80" t="s">
        <v>2397</v>
      </c>
      <c r="B694" s="81" t="s">
        <v>2398</v>
      </c>
      <c r="C694" s="80" t="s">
        <v>2399</v>
      </c>
      <c r="D694" s="80" t="str">
        <f t="shared" si="14"/>
        <v>EGERSZÓLÁT</v>
      </c>
      <c r="E694" s="313">
        <v>505</v>
      </c>
    </row>
    <row r="695" spans="1:5" ht="14.5">
      <c r="A695" s="80" t="s">
        <v>2400</v>
      </c>
      <c r="B695" s="81" t="s">
        <v>2401</v>
      </c>
      <c r="C695" s="80" t="s">
        <v>2402</v>
      </c>
      <c r="D695" s="80" t="str">
        <f t="shared" si="14"/>
        <v>ÉGERSZÖG</v>
      </c>
      <c r="E695" s="313">
        <v>45</v>
      </c>
    </row>
    <row r="696" spans="1:5" ht="14.5">
      <c r="A696" s="80" t="s">
        <v>2403</v>
      </c>
      <c r="B696" s="81" t="s">
        <v>2404</v>
      </c>
      <c r="C696" s="80" t="s">
        <v>2405</v>
      </c>
      <c r="D696" s="80" t="str">
        <f t="shared" si="14"/>
        <v>EGERVÁR</v>
      </c>
      <c r="E696" s="313">
        <v>393</v>
      </c>
    </row>
    <row r="697" spans="1:5" ht="14.5">
      <c r="A697" s="80" t="s">
        <v>2406</v>
      </c>
      <c r="B697" s="81" t="s">
        <v>2407</v>
      </c>
      <c r="C697" s="80" t="s">
        <v>2408</v>
      </c>
      <c r="D697" s="80" t="str">
        <f t="shared" si="14"/>
        <v>EGERVÖLGY</v>
      </c>
      <c r="E697" s="313">
        <v>227</v>
      </c>
    </row>
    <row r="698" spans="1:5" ht="14.5">
      <c r="A698" s="80" t="s">
        <v>2409</v>
      </c>
      <c r="B698" s="81" t="s">
        <v>2410</v>
      </c>
      <c r="C698" s="80" t="s">
        <v>2411</v>
      </c>
      <c r="D698" s="80" t="str">
        <f t="shared" si="14"/>
        <v>EGYED</v>
      </c>
      <c r="E698" s="313">
        <v>238</v>
      </c>
    </row>
    <row r="699" spans="1:5" ht="14.5">
      <c r="A699" s="80" t="s">
        <v>2412</v>
      </c>
      <c r="B699" s="81" t="s">
        <v>2413</v>
      </c>
      <c r="C699" s="80" t="s">
        <v>2414</v>
      </c>
      <c r="D699" s="80" t="str">
        <f t="shared" si="14"/>
        <v>EGYEK</v>
      </c>
      <c r="E699" s="313">
        <v>2296</v>
      </c>
    </row>
    <row r="700" spans="1:5" ht="14.5">
      <c r="A700" s="258" t="s">
        <v>9946</v>
      </c>
      <c r="B700" s="259">
        <v>44444</v>
      </c>
      <c r="C700" s="258" t="s">
        <v>109</v>
      </c>
      <c r="D700" s="258" t="str">
        <f t="shared" si="14"/>
        <v>EGYÉB</v>
      </c>
      <c r="E700" s="313">
        <v>0</v>
      </c>
    </row>
    <row r="701" spans="1:5" ht="14.5">
      <c r="A701" s="80" t="s">
        <v>2415</v>
      </c>
      <c r="B701" s="81" t="s">
        <v>2416</v>
      </c>
      <c r="C701" s="80" t="s">
        <v>2417</v>
      </c>
      <c r="D701" s="80" t="str">
        <f t="shared" si="14"/>
        <v>EGYHÁZASDENGELEG</v>
      </c>
      <c r="E701" s="313">
        <v>247</v>
      </c>
    </row>
    <row r="702" spans="1:5" ht="14.5">
      <c r="A702" s="80" t="s">
        <v>2418</v>
      </c>
      <c r="B702" s="81" t="s">
        <v>2419</v>
      </c>
      <c r="C702" s="80" t="s">
        <v>2420</v>
      </c>
      <c r="D702" s="80" t="str">
        <f t="shared" si="14"/>
        <v>EGYHÁZASFALU</v>
      </c>
      <c r="E702" s="313">
        <v>362</v>
      </c>
    </row>
    <row r="703" spans="1:5" ht="14.5">
      <c r="A703" s="80" t="s">
        <v>2421</v>
      </c>
      <c r="B703" s="81" t="s">
        <v>2422</v>
      </c>
      <c r="C703" s="80" t="s">
        <v>2423</v>
      </c>
      <c r="D703" s="80" t="str">
        <f t="shared" si="14"/>
        <v>EGYHÁZASGERGE</v>
      </c>
      <c r="E703" s="313">
        <v>365</v>
      </c>
    </row>
    <row r="704" spans="1:5" ht="14.5">
      <c r="A704" s="80" t="s">
        <v>2424</v>
      </c>
      <c r="B704" s="81" t="s">
        <v>2425</v>
      </c>
      <c r="C704" s="80" t="s">
        <v>2426</v>
      </c>
      <c r="D704" s="80" t="str">
        <f t="shared" si="14"/>
        <v>EGYHÁZASHARASZTI</v>
      </c>
      <c r="E704" s="313">
        <v>128</v>
      </c>
    </row>
    <row r="705" spans="1:5" ht="14.5">
      <c r="A705" s="80" t="s">
        <v>2427</v>
      </c>
      <c r="B705" s="81" t="s">
        <v>2428</v>
      </c>
      <c r="C705" s="80" t="s">
        <v>2429</v>
      </c>
      <c r="D705" s="80" t="str">
        <f t="shared" si="14"/>
        <v>EGYHÁZASHETYE</v>
      </c>
      <c r="E705" s="313">
        <v>174</v>
      </c>
    </row>
    <row r="706" spans="1:5" ht="14.5">
      <c r="A706" s="80" t="s">
        <v>2430</v>
      </c>
      <c r="B706" s="81" t="s">
        <v>2431</v>
      </c>
      <c r="C706" s="80" t="s">
        <v>2432</v>
      </c>
      <c r="D706" s="80" t="str">
        <f t="shared" si="14"/>
        <v>EGYHÁZASHOLLÓS</v>
      </c>
      <c r="E706" s="313">
        <v>262</v>
      </c>
    </row>
    <row r="707" spans="1:5" ht="14.5">
      <c r="A707" s="80" t="s">
        <v>2433</v>
      </c>
      <c r="B707" s="81" t="s">
        <v>2434</v>
      </c>
      <c r="C707" s="80" t="s">
        <v>2435</v>
      </c>
      <c r="D707" s="80" t="str">
        <f t="shared" si="14"/>
        <v>EGYHÁZASKESZŐ</v>
      </c>
      <c r="E707" s="313">
        <v>248</v>
      </c>
    </row>
    <row r="708" spans="1:5" ht="14.5">
      <c r="A708" s="80" t="s">
        <v>2436</v>
      </c>
      <c r="B708" s="81" t="s">
        <v>2437</v>
      </c>
      <c r="C708" s="80" t="s">
        <v>2438</v>
      </c>
      <c r="D708" s="80" t="str">
        <f t="shared" si="14"/>
        <v>EGYHÁZASKOZÁR</v>
      </c>
      <c r="E708" s="313">
        <v>340</v>
      </c>
    </row>
    <row r="709" spans="1:5" ht="14.5">
      <c r="A709" s="80" t="s">
        <v>2439</v>
      </c>
      <c r="B709" s="81" t="s">
        <v>2440</v>
      </c>
      <c r="C709" s="80" t="s">
        <v>2441</v>
      </c>
      <c r="D709" s="80" t="str">
        <f t="shared" si="14"/>
        <v>EGYHÁZASRÁDÓC</v>
      </c>
      <c r="E709" s="313">
        <v>529</v>
      </c>
    </row>
    <row r="710" spans="1:5" ht="14.5">
      <c r="A710" s="80" t="s">
        <v>2442</v>
      </c>
      <c r="B710" s="81" t="s">
        <v>2443</v>
      </c>
      <c r="C710" s="80" t="s">
        <v>2444</v>
      </c>
      <c r="D710" s="80" t="str">
        <f t="shared" si="14"/>
        <v>ELEK</v>
      </c>
      <c r="E710" s="313">
        <v>2013</v>
      </c>
    </row>
    <row r="711" spans="1:5" ht="14.5">
      <c r="A711" s="80" t="s">
        <v>2445</v>
      </c>
      <c r="B711" s="81" t="s">
        <v>2446</v>
      </c>
      <c r="C711" s="80" t="s">
        <v>2447</v>
      </c>
      <c r="D711" s="80" t="str">
        <f t="shared" si="14"/>
        <v>ELLEND</v>
      </c>
      <c r="E711" s="313">
        <v>98</v>
      </c>
    </row>
    <row r="712" spans="1:5" ht="14.5">
      <c r="A712" s="80" t="s">
        <v>2448</v>
      </c>
      <c r="B712" s="81" t="s">
        <v>2449</v>
      </c>
      <c r="C712" s="80" t="s">
        <v>2450</v>
      </c>
      <c r="D712" s="80" t="str">
        <f t="shared" si="14"/>
        <v>ELŐSZÁLLÁS</v>
      </c>
      <c r="E712" s="313">
        <v>954</v>
      </c>
    </row>
    <row r="713" spans="1:5" ht="14.5">
      <c r="A713" s="80" t="s">
        <v>2451</v>
      </c>
      <c r="B713" s="81" t="s">
        <v>2452</v>
      </c>
      <c r="C713" s="80" t="s">
        <v>2453</v>
      </c>
      <c r="D713" s="80" t="str">
        <f t="shared" si="14"/>
        <v>EMŐD</v>
      </c>
      <c r="E713" s="313">
        <v>1956</v>
      </c>
    </row>
    <row r="714" spans="1:5" ht="14.5">
      <c r="A714" s="80" t="s">
        <v>2454</v>
      </c>
      <c r="B714" s="81" t="s">
        <v>2455</v>
      </c>
      <c r="C714" s="80" t="s">
        <v>2456</v>
      </c>
      <c r="D714" s="80" t="str">
        <f t="shared" si="14"/>
        <v>ENCS</v>
      </c>
      <c r="E714" s="313">
        <v>2266</v>
      </c>
    </row>
    <row r="715" spans="1:5" ht="14.5">
      <c r="A715" s="80" t="s">
        <v>2457</v>
      </c>
      <c r="B715" s="81" t="s">
        <v>2458</v>
      </c>
      <c r="C715" s="80" t="s">
        <v>2459</v>
      </c>
      <c r="D715" s="80" t="str">
        <f t="shared" si="14"/>
        <v>ENCSENCS</v>
      </c>
      <c r="E715" s="313">
        <v>660</v>
      </c>
    </row>
    <row r="716" spans="1:5" ht="14.5">
      <c r="A716" s="80" t="s">
        <v>2460</v>
      </c>
      <c r="B716" s="81" t="s">
        <v>2461</v>
      </c>
      <c r="C716" s="80" t="s">
        <v>2462</v>
      </c>
      <c r="D716" s="80" t="str">
        <f t="shared" si="14"/>
        <v>ENDREFALVA</v>
      </c>
      <c r="E716" s="313">
        <v>454</v>
      </c>
    </row>
    <row r="717" spans="1:5" ht="14.5">
      <c r="A717" s="80" t="s">
        <v>2463</v>
      </c>
      <c r="B717" s="81" t="s">
        <v>2464</v>
      </c>
      <c r="C717" s="80" t="s">
        <v>2465</v>
      </c>
      <c r="D717" s="80" t="str">
        <f t="shared" si="14"/>
        <v>ENDRŐC</v>
      </c>
      <c r="E717" s="313">
        <v>132</v>
      </c>
    </row>
    <row r="718" spans="1:5" ht="14.5">
      <c r="A718" s="80" t="s">
        <v>2466</v>
      </c>
      <c r="B718" s="81" t="s">
        <v>2467</v>
      </c>
      <c r="C718" s="80" t="s">
        <v>2468</v>
      </c>
      <c r="D718" s="80" t="str">
        <f t="shared" si="14"/>
        <v>ENESE</v>
      </c>
      <c r="E718" s="313">
        <v>652</v>
      </c>
    </row>
    <row r="719" spans="1:5" ht="14.5">
      <c r="A719" s="80" t="s">
        <v>2469</v>
      </c>
      <c r="B719" s="81" t="s">
        <v>2470</v>
      </c>
      <c r="C719" s="80" t="s">
        <v>2471</v>
      </c>
      <c r="D719" s="80" t="str">
        <f t="shared" si="14"/>
        <v>ENYING</v>
      </c>
      <c r="E719" s="313">
        <v>2624</v>
      </c>
    </row>
    <row r="720" spans="1:5" ht="14.5">
      <c r="A720" s="80" t="s">
        <v>2472</v>
      </c>
      <c r="B720" s="81" t="s">
        <v>2473</v>
      </c>
      <c r="C720" s="80" t="s">
        <v>2474</v>
      </c>
      <c r="D720" s="80" t="str">
        <f t="shared" si="14"/>
        <v>EPERJES</v>
      </c>
      <c r="E720" s="313">
        <v>293</v>
      </c>
    </row>
    <row r="721" spans="1:5" ht="14.5">
      <c r="A721" s="80" t="s">
        <v>2475</v>
      </c>
      <c r="B721" s="81" t="s">
        <v>2476</v>
      </c>
      <c r="C721" s="80" t="s">
        <v>2477</v>
      </c>
      <c r="D721" s="80" t="str">
        <f t="shared" si="14"/>
        <v>EPERJESKE</v>
      </c>
      <c r="E721" s="313">
        <v>385</v>
      </c>
    </row>
    <row r="722" spans="1:5" ht="14.5">
      <c r="A722" s="80" t="s">
        <v>2478</v>
      </c>
      <c r="B722" s="81" t="s">
        <v>2479</v>
      </c>
      <c r="C722" s="80" t="s">
        <v>2480</v>
      </c>
      <c r="D722" s="80" t="str">
        <f t="shared" si="14"/>
        <v>EPLÉNY</v>
      </c>
      <c r="E722" s="313">
        <v>191</v>
      </c>
    </row>
    <row r="723" spans="1:5" ht="14.5">
      <c r="A723" s="80" t="s">
        <v>2481</v>
      </c>
      <c r="B723" s="81" t="s">
        <v>2482</v>
      </c>
      <c r="C723" s="80" t="s">
        <v>2483</v>
      </c>
      <c r="D723" s="80" t="str">
        <f t="shared" si="14"/>
        <v>EPÖL</v>
      </c>
      <c r="E723" s="313">
        <v>263</v>
      </c>
    </row>
    <row r="724" spans="1:5" ht="14.5">
      <c r="A724" s="80" t="s">
        <v>2484</v>
      </c>
      <c r="B724" s="81" t="s">
        <v>2485</v>
      </c>
      <c r="C724" s="80" t="s">
        <v>2486</v>
      </c>
      <c r="D724" s="80" t="str">
        <f t="shared" si="14"/>
        <v>ERCSI</v>
      </c>
      <c r="E724" s="313">
        <v>3183</v>
      </c>
    </row>
    <row r="725" spans="1:5" ht="14.5">
      <c r="A725" s="80" t="s">
        <v>2487</v>
      </c>
      <c r="B725" s="81" t="s">
        <v>2488</v>
      </c>
      <c r="C725" s="80" t="s">
        <v>2489</v>
      </c>
      <c r="D725" s="80" t="str">
        <f t="shared" si="14"/>
        <v>ÉRD</v>
      </c>
      <c r="E725" s="313">
        <v>25624</v>
      </c>
    </row>
    <row r="726" spans="1:5" ht="14.5">
      <c r="A726" s="80" t="s">
        <v>2490</v>
      </c>
      <c r="B726" s="81" t="s">
        <v>2491</v>
      </c>
      <c r="C726" s="80" t="s">
        <v>2492</v>
      </c>
      <c r="D726" s="80" t="str">
        <f t="shared" si="14"/>
        <v>ERDŐBÉNYE</v>
      </c>
      <c r="E726" s="313">
        <v>747</v>
      </c>
    </row>
    <row r="727" spans="1:5" ht="14.5">
      <c r="A727" s="80" t="s">
        <v>2493</v>
      </c>
      <c r="B727" s="81" t="s">
        <v>2494</v>
      </c>
      <c r="C727" s="80" t="s">
        <v>2495</v>
      </c>
      <c r="D727" s="80" t="str">
        <f t="shared" si="14"/>
        <v>ERDŐHORVÁTI</v>
      </c>
      <c r="E727" s="313">
        <v>308</v>
      </c>
    </row>
    <row r="728" spans="1:5" ht="14.5">
      <c r="A728" s="80" t="s">
        <v>2496</v>
      </c>
      <c r="B728" s="81" t="s">
        <v>2497</v>
      </c>
      <c r="C728" s="80" t="s">
        <v>2498</v>
      </c>
      <c r="D728" s="80" t="str">
        <f t="shared" si="14"/>
        <v>ERDŐKERTES</v>
      </c>
      <c r="E728" s="313">
        <v>3995</v>
      </c>
    </row>
    <row r="729" spans="1:5" ht="14.5">
      <c r="A729" s="80" t="s">
        <v>2499</v>
      </c>
      <c r="B729" s="81" t="s">
        <v>2500</v>
      </c>
      <c r="C729" s="80" t="s">
        <v>2501</v>
      </c>
      <c r="D729" s="80" t="str">
        <f t="shared" si="14"/>
        <v>ERDŐKÖVESD</v>
      </c>
      <c r="E729" s="313">
        <v>302</v>
      </c>
    </row>
    <row r="730" spans="1:5" ht="14.5">
      <c r="A730" s="80" t="s">
        <v>2502</v>
      </c>
      <c r="B730" s="81" t="s">
        <v>2503</v>
      </c>
      <c r="C730" s="80" t="s">
        <v>2504</v>
      </c>
      <c r="D730" s="80" t="str">
        <f t="shared" si="14"/>
        <v>ERDŐKÜRT</v>
      </c>
      <c r="E730" s="313">
        <v>303</v>
      </c>
    </row>
    <row r="731" spans="1:5" ht="14.5">
      <c r="A731" s="80" t="s">
        <v>2505</v>
      </c>
      <c r="B731" s="81" t="s">
        <v>2506</v>
      </c>
      <c r="C731" s="80" t="s">
        <v>2507</v>
      </c>
      <c r="D731" s="80" t="str">
        <f t="shared" si="14"/>
        <v>ERDŐSMÁROK</v>
      </c>
      <c r="E731" s="313">
        <v>41</v>
      </c>
    </row>
    <row r="732" spans="1:5" ht="14.5">
      <c r="A732" s="80" t="s">
        <v>2508</v>
      </c>
      <c r="B732" s="81" t="s">
        <v>2509</v>
      </c>
      <c r="C732" s="80" t="s">
        <v>2510</v>
      </c>
      <c r="D732" s="80" t="str">
        <f t="shared" si="14"/>
        <v>ERDŐSMECSKE</v>
      </c>
      <c r="E732" s="313">
        <v>188</v>
      </c>
    </row>
    <row r="733" spans="1:5" ht="14.5">
      <c r="A733" s="80" t="s">
        <v>2511</v>
      </c>
      <c r="B733" s="81" t="s">
        <v>2512</v>
      </c>
      <c r="C733" s="80" t="s">
        <v>2513</v>
      </c>
      <c r="D733" s="80" t="str">
        <f t="shared" si="14"/>
        <v>ERDŐTARCSA</v>
      </c>
      <c r="E733" s="313">
        <v>262</v>
      </c>
    </row>
    <row r="734" spans="1:5" ht="14.5">
      <c r="A734" s="80" t="s">
        <v>2514</v>
      </c>
      <c r="B734" s="81" t="s">
        <v>2515</v>
      </c>
      <c r="C734" s="80" t="s">
        <v>2516</v>
      </c>
      <c r="D734" s="80" t="str">
        <f t="shared" si="14"/>
        <v>ERDŐTELEK</v>
      </c>
      <c r="E734" s="313">
        <v>1372</v>
      </c>
    </row>
    <row r="735" spans="1:5" ht="14.5">
      <c r="A735" s="80" t="s">
        <v>2517</v>
      </c>
      <c r="B735" s="81" t="s">
        <v>2518</v>
      </c>
      <c r="C735" s="80" t="s">
        <v>2519</v>
      </c>
      <c r="D735" s="80" t="str">
        <f t="shared" si="14"/>
        <v>ERK</v>
      </c>
      <c r="E735" s="313">
        <v>350</v>
      </c>
    </row>
    <row r="736" spans="1:5" ht="14.5">
      <c r="A736" s="80" t="s">
        <v>2520</v>
      </c>
      <c r="B736" s="81" t="s">
        <v>2521</v>
      </c>
      <c r="C736" s="80" t="s">
        <v>2522</v>
      </c>
      <c r="D736" s="80" t="str">
        <f t="shared" si="14"/>
        <v>ÉRPATAK</v>
      </c>
      <c r="E736" s="313">
        <v>664</v>
      </c>
    </row>
    <row r="737" spans="1:5" ht="14.5">
      <c r="A737" s="80" t="s">
        <v>2523</v>
      </c>
      <c r="B737" s="81" t="s">
        <v>2524</v>
      </c>
      <c r="C737" s="80" t="s">
        <v>2525</v>
      </c>
      <c r="D737" s="80" t="str">
        <f t="shared" si="14"/>
        <v>ÉRSEKCSANÁD</v>
      </c>
      <c r="E737" s="313">
        <v>1059</v>
      </c>
    </row>
    <row r="738" spans="1:5" ht="14.5">
      <c r="A738" s="80" t="s">
        <v>2526</v>
      </c>
      <c r="B738" s="81" t="s">
        <v>2527</v>
      </c>
      <c r="C738" s="80" t="s">
        <v>2528</v>
      </c>
      <c r="D738" s="80" t="str">
        <f t="shared" si="14"/>
        <v>ÉRSEKHALMA</v>
      </c>
      <c r="E738" s="313">
        <v>292</v>
      </c>
    </row>
    <row r="739" spans="1:5" ht="14.5">
      <c r="A739" s="80" t="s">
        <v>2529</v>
      </c>
      <c r="B739" s="81" t="s">
        <v>2530</v>
      </c>
      <c r="C739" s="80" t="s">
        <v>2531</v>
      </c>
      <c r="D739" s="80" t="str">
        <f t="shared" si="14"/>
        <v>ÉRSEKVADKERT</v>
      </c>
      <c r="E739" s="313">
        <v>1393</v>
      </c>
    </row>
    <row r="740" spans="1:5" ht="14.5">
      <c r="A740" s="80" t="s">
        <v>2532</v>
      </c>
      <c r="B740" s="81" t="s">
        <v>2533</v>
      </c>
      <c r="C740" s="80" t="s">
        <v>2534</v>
      </c>
      <c r="D740" s="80" t="str">
        <f t="shared" si="14"/>
        <v>ÉRTÉNY</v>
      </c>
      <c r="E740" s="313">
        <v>277</v>
      </c>
    </row>
    <row r="741" spans="1:5" ht="14.5">
      <c r="A741" s="80" t="s">
        <v>2535</v>
      </c>
      <c r="B741" s="81" t="s">
        <v>2536</v>
      </c>
      <c r="C741" s="80" t="s">
        <v>2537</v>
      </c>
      <c r="D741" s="80" t="str">
        <f t="shared" si="14"/>
        <v>ERZSÉBET</v>
      </c>
      <c r="E741" s="313">
        <v>127</v>
      </c>
    </row>
    <row r="742" spans="1:5" ht="14.5">
      <c r="A742" s="80" t="s">
        <v>2538</v>
      </c>
      <c r="B742" s="81" t="s">
        <v>2539</v>
      </c>
      <c r="C742" s="80" t="s">
        <v>2540</v>
      </c>
      <c r="D742" s="80" t="str">
        <f t="shared" si="14"/>
        <v>ESZTÁR</v>
      </c>
      <c r="E742" s="313">
        <v>517</v>
      </c>
    </row>
    <row r="743" spans="1:5" ht="14.5">
      <c r="A743" s="80" t="s">
        <v>2541</v>
      </c>
      <c r="B743" s="81" t="s">
        <v>2542</v>
      </c>
      <c r="C743" s="80" t="s">
        <v>2543</v>
      </c>
      <c r="D743" s="80" t="str">
        <f t="shared" si="14"/>
        <v>ESZTEREGNYE</v>
      </c>
      <c r="E743" s="313">
        <v>285</v>
      </c>
    </row>
    <row r="744" spans="1:5" ht="14.5">
      <c r="A744" s="80" t="s">
        <v>2544</v>
      </c>
      <c r="B744" s="81" t="s">
        <v>2545</v>
      </c>
      <c r="C744" s="80" t="s">
        <v>2546</v>
      </c>
      <c r="D744" s="80" t="str">
        <f t="shared" ref="D744:D807" si="15">UPPER(C744)</f>
        <v>ESZTERGÁLYHORVÁTI</v>
      </c>
      <c r="E744" s="313">
        <v>211</v>
      </c>
    </row>
    <row r="745" spans="1:5" ht="14.5">
      <c r="A745" s="80" t="s">
        <v>2547</v>
      </c>
      <c r="B745" s="81" t="s">
        <v>2548</v>
      </c>
      <c r="C745" s="80" t="s">
        <v>2549</v>
      </c>
      <c r="D745" s="80" t="str">
        <f t="shared" si="15"/>
        <v>ESZTERGOM</v>
      </c>
      <c r="E745" s="313">
        <v>12563</v>
      </c>
    </row>
    <row r="746" spans="1:5" ht="14.5">
      <c r="A746" s="80" t="s">
        <v>2550</v>
      </c>
      <c r="B746" s="81" t="s">
        <v>2551</v>
      </c>
      <c r="C746" s="80" t="s">
        <v>2552</v>
      </c>
      <c r="D746" s="80" t="str">
        <f t="shared" si="15"/>
        <v>ETE</v>
      </c>
      <c r="E746" s="313">
        <v>246</v>
      </c>
    </row>
    <row r="747" spans="1:5" ht="14.5">
      <c r="A747" s="80" t="s">
        <v>2553</v>
      </c>
      <c r="B747" s="81" t="s">
        <v>2554</v>
      </c>
      <c r="C747" s="80" t="s">
        <v>2555</v>
      </c>
      <c r="D747" s="80" t="str">
        <f t="shared" si="15"/>
        <v>ETES</v>
      </c>
      <c r="E747" s="313">
        <v>695</v>
      </c>
    </row>
    <row r="748" spans="1:5" ht="14.5">
      <c r="A748" s="80" t="s">
        <v>2556</v>
      </c>
      <c r="B748" s="81" t="s">
        <v>2557</v>
      </c>
      <c r="C748" s="80" t="s">
        <v>2558</v>
      </c>
      <c r="D748" s="80" t="str">
        <f t="shared" si="15"/>
        <v>ETYEK</v>
      </c>
      <c r="E748" s="313">
        <v>1660</v>
      </c>
    </row>
    <row r="749" spans="1:5" ht="14.5">
      <c r="A749" s="80" t="s">
        <v>2559</v>
      </c>
      <c r="B749" s="81" t="s">
        <v>2560</v>
      </c>
      <c r="C749" s="80" t="s">
        <v>2561</v>
      </c>
      <c r="D749" s="80" t="str">
        <f t="shared" si="15"/>
        <v>FÁBIÁNHÁZA</v>
      </c>
      <c r="E749" s="313">
        <v>753</v>
      </c>
    </row>
    <row r="750" spans="1:5" ht="14.5">
      <c r="A750" s="80" t="s">
        <v>2562</v>
      </c>
      <c r="B750" s="81" t="s">
        <v>2563</v>
      </c>
      <c r="C750" s="80" t="s">
        <v>2564</v>
      </c>
      <c r="D750" s="80" t="str">
        <f t="shared" si="15"/>
        <v>FÁBIÁNSEBESTYÉN</v>
      </c>
      <c r="E750" s="313">
        <v>901</v>
      </c>
    </row>
    <row r="751" spans="1:5" ht="14.5">
      <c r="A751" s="80" t="s">
        <v>2565</v>
      </c>
      <c r="B751" s="81" t="s">
        <v>2566</v>
      </c>
      <c r="C751" s="80" t="s">
        <v>2567</v>
      </c>
      <c r="D751" s="80" t="str">
        <f t="shared" si="15"/>
        <v>FÁCÁNKERT</v>
      </c>
      <c r="E751" s="313">
        <v>284</v>
      </c>
    </row>
    <row r="752" spans="1:5" ht="14.5">
      <c r="A752" s="80" t="s">
        <v>2568</v>
      </c>
      <c r="B752" s="81" t="s">
        <v>2569</v>
      </c>
      <c r="C752" s="80" t="s">
        <v>2570</v>
      </c>
      <c r="D752" s="80" t="str">
        <f t="shared" si="15"/>
        <v>FADD</v>
      </c>
      <c r="E752" s="313">
        <v>1599</v>
      </c>
    </row>
    <row r="753" spans="1:5" ht="14.5">
      <c r="A753" s="80" t="s">
        <v>2571</v>
      </c>
      <c r="B753" s="81" t="s">
        <v>2572</v>
      </c>
      <c r="C753" s="80" t="s">
        <v>2573</v>
      </c>
      <c r="D753" s="80" t="str">
        <f t="shared" si="15"/>
        <v>FÁJ</v>
      </c>
      <c r="E753" s="313">
        <v>91</v>
      </c>
    </row>
    <row r="754" spans="1:5" ht="14.5">
      <c r="A754" s="80" t="s">
        <v>2574</v>
      </c>
      <c r="B754" s="81" t="s">
        <v>2575</v>
      </c>
      <c r="C754" s="80" t="s">
        <v>2576</v>
      </c>
      <c r="D754" s="80" t="str">
        <f t="shared" si="15"/>
        <v>FAJSZ</v>
      </c>
      <c r="E754" s="313">
        <v>844</v>
      </c>
    </row>
    <row r="755" spans="1:5" ht="14.5">
      <c r="A755" s="80" t="s">
        <v>2577</v>
      </c>
      <c r="B755" s="81" t="s">
        <v>2578</v>
      </c>
      <c r="C755" s="80" t="s">
        <v>2579</v>
      </c>
      <c r="D755" s="80" t="str">
        <f t="shared" si="15"/>
        <v>FANCSAL</v>
      </c>
      <c r="E755" s="313">
        <v>151</v>
      </c>
    </row>
    <row r="756" spans="1:5" ht="14.5">
      <c r="A756" s="80" t="s">
        <v>2580</v>
      </c>
      <c r="B756" s="81" t="s">
        <v>2581</v>
      </c>
      <c r="C756" s="80" t="s">
        <v>2582</v>
      </c>
      <c r="D756" s="80" t="str">
        <f t="shared" si="15"/>
        <v>FARÁD</v>
      </c>
      <c r="E756" s="313">
        <v>758</v>
      </c>
    </row>
    <row r="757" spans="1:5" ht="14.5">
      <c r="A757" s="80" t="s">
        <v>2583</v>
      </c>
      <c r="B757" s="81" t="s">
        <v>2584</v>
      </c>
      <c r="C757" s="80" t="s">
        <v>2585</v>
      </c>
      <c r="D757" s="80" t="str">
        <f t="shared" si="15"/>
        <v>FARKASGYEPŰ</v>
      </c>
      <c r="E757" s="313">
        <v>165</v>
      </c>
    </row>
    <row r="758" spans="1:5" ht="14.5">
      <c r="A758" s="80" t="s">
        <v>2586</v>
      </c>
      <c r="B758" s="81" t="s">
        <v>2587</v>
      </c>
      <c r="C758" s="80" t="s">
        <v>2588</v>
      </c>
      <c r="D758" s="80" t="str">
        <f t="shared" si="15"/>
        <v>FARKASLYUK</v>
      </c>
      <c r="E758" s="313">
        <v>598</v>
      </c>
    </row>
    <row r="759" spans="1:5" ht="14.5">
      <c r="A759" s="80" t="s">
        <v>2589</v>
      </c>
      <c r="B759" s="81" t="s">
        <v>2590</v>
      </c>
      <c r="C759" s="80" t="s">
        <v>2591</v>
      </c>
      <c r="D759" s="80" t="str">
        <f t="shared" si="15"/>
        <v>FARMOS</v>
      </c>
      <c r="E759" s="313">
        <v>1546</v>
      </c>
    </row>
    <row r="760" spans="1:5" ht="14.5">
      <c r="A760" s="80" t="s">
        <v>2592</v>
      </c>
      <c r="B760" s="81" t="s">
        <v>2593</v>
      </c>
      <c r="C760" s="80" t="s">
        <v>2594</v>
      </c>
      <c r="D760" s="80" t="str">
        <f t="shared" si="15"/>
        <v>FAZEKASBODA</v>
      </c>
      <c r="E760" s="313">
        <v>97</v>
      </c>
    </row>
    <row r="761" spans="1:5" ht="14.5">
      <c r="A761" s="80" t="s">
        <v>2595</v>
      </c>
      <c r="B761" s="81" t="s">
        <v>2596</v>
      </c>
      <c r="C761" s="80" t="s">
        <v>2597</v>
      </c>
      <c r="D761" s="80" t="str">
        <f t="shared" si="15"/>
        <v>FEDÉMES</v>
      </c>
      <c r="E761" s="313">
        <v>168</v>
      </c>
    </row>
    <row r="762" spans="1:5" ht="14.5">
      <c r="A762" s="80" t="s">
        <v>2598</v>
      </c>
      <c r="B762" s="81" t="s">
        <v>2599</v>
      </c>
      <c r="C762" s="80" t="s">
        <v>2600</v>
      </c>
      <c r="D762" s="80" t="str">
        <f t="shared" si="15"/>
        <v>FEGYVERNEK</v>
      </c>
      <c r="E762" s="313">
        <v>2732</v>
      </c>
    </row>
    <row r="763" spans="1:5" ht="14.5">
      <c r="A763" s="80" t="s">
        <v>2601</v>
      </c>
      <c r="B763" s="81" t="s">
        <v>2602</v>
      </c>
      <c r="C763" s="80" t="s">
        <v>2603</v>
      </c>
      <c r="D763" s="80" t="str">
        <f t="shared" si="15"/>
        <v>FEHÉRGYARMAT</v>
      </c>
      <c r="E763" s="313">
        <v>3285</v>
      </c>
    </row>
    <row r="764" spans="1:5" ht="14.5">
      <c r="A764" s="80" t="s">
        <v>2604</v>
      </c>
      <c r="B764" s="81" t="s">
        <v>2605</v>
      </c>
      <c r="C764" s="80" t="s">
        <v>2606</v>
      </c>
      <c r="D764" s="80" t="str">
        <f t="shared" si="15"/>
        <v>FEHÉRTÓ</v>
      </c>
      <c r="E764" s="313">
        <v>222</v>
      </c>
    </row>
    <row r="765" spans="1:5" ht="14.5">
      <c r="A765" s="80" t="s">
        <v>2607</v>
      </c>
      <c r="B765" s="81" t="s">
        <v>2608</v>
      </c>
      <c r="C765" s="80" t="s">
        <v>2609</v>
      </c>
      <c r="D765" s="80" t="str">
        <f t="shared" si="15"/>
        <v>FEHÉRVÁRCSURGÓ</v>
      </c>
      <c r="E765" s="313">
        <v>771</v>
      </c>
    </row>
    <row r="766" spans="1:5" ht="14.5">
      <c r="A766" s="80" t="s">
        <v>2610</v>
      </c>
      <c r="B766" s="81" t="s">
        <v>2611</v>
      </c>
      <c r="C766" s="80" t="s">
        <v>2612</v>
      </c>
      <c r="D766" s="80" t="str">
        <f t="shared" si="15"/>
        <v>FEKED</v>
      </c>
      <c r="E766" s="313">
        <v>108</v>
      </c>
    </row>
    <row r="767" spans="1:5" ht="14.5">
      <c r="A767" s="80" t="s">
        <v>2613</v>
      </c>
      <c r="B767" s="81" t="s">
        <v>2614</v>
      </c>
      <c r="C767" s="80" t="s">
        <v>2615</v>
      </c>
      <c r="D767" s="80" t="str">
        <f t="shared" si="15"/>
        <v>FEKETEERDŐ</v>
      </c>
      <c r="E767" s="313">
        <v>235</v>
      </c>
    </row>
    <row r="768" spans="1:5" ht="14.5">
      <c r="A768" s="80" t="s">
        <v>2616</v>
      </c>
      <c r="B768" s="81" t="s">
        <v>2617</v>
      </c>
      <c r="C768" s="80" t="s">
        <v>2618</v>
      </c>
      <c r="D768" s="80" t="str">
        <f t="shared" si="15"/>
        <v>FELCSÚT</v>
      </c>
      <c r="E768" s="313">
        <v>735</v>
      </c>
    </row>
    <row r="769" spans="1:5" ht="14.5">
      <c r="A769" s="80" t="s">
        <v>2619</v>
      </c>
      <c r="B769" s="81" t="s">
        <v>2620</v>
      </c>
      <c r="C769" s="80" t="s">
        <v>2621</v>
      </c>
      <c r="D769" s="80" t="str">
        <f t="shared" si="15"/>
        <v>FELDEBRŐ</v>
      </c>
      <c r="E769" s="313">
        <v>603</v>
      </c>
    </row>
    <row r="770" spans="1:5" ht="14.5">
      <c r="A770" s="80" t="s">
        <v>2622</v>
      </c>
      <c r="B770" s="81" t="s">
        <v>2623</v>
      </c>
      <c r="C770" s="80" t="s">
        <v>2624</v>
      </c>
      <c r="D770" s="80" t="str">
        <f t="shared" si="15"/>
        <v>FELGYŐ</v>
      </c>
      <c r="E770" s="313">
        <v>571</v>
      </c>
    </row>
    <row r="771" spans="1:5" ht="14.5">
      <c r="A771" s="80" t="s">
        <v>2625</v>
      </c>
      <c r="B771" s="81" t="s">
        <v>2626</v>
      </c>
      <c r="C771" s="80" t="s">
        <v>2627</v>
      </c>
      <c r="D771" s="80" t="str">
        <f t="shared" si="15"/>
        <v>FELPÉC</v>
      </c>
      <c r="E771" s="313">
        <v>371</v>
      </c>
    </row>
    <row r="772" spans="1:5" ht="14.5">
      <c r="A772" s="80" t="s">
        <v>2628</v>
      </c>
      <c r="B772" s="81" t="s">
        <v>2629</v>
      </c>
      <c r="C772" s="80" t="s">
        <v>2630</v>
      </c>
      <c r="D772" s="80" t="str">
        <f t="shared" si="15"/>
        <v>FELSŐBERECKI</v>
      </c>
      <c r="E772" s="313">
        <v>116</v>
      </c>
    </row>
    <row r="773" spans="1:5" ht="14.5">
      <c r="A773" s="80" t="s">
        <v>2631</v>
      </c>
      <c r="B773" s="81" t="s">
        <v>2632</v>
      </c>
      <c r="C773" s="80" t="s">
        <v>2633</v>
      </c>
      <c r="D773" s="80" t="str">
        <f t="shared" si="15"/>
        <v>FELSŐCSATÁR</v>
      </c>
      <c r="E773" s="313">
        <v>193</v>
      </c>
    </row>
    <row r="774" spans="1:5" ht="14.5">
      <c r="A774" s="80" t="s">
        <v>2634</v>
      </c>
      <c r="B774" s="81" t="s">
        <v>2635</v>
      </c>
      <c r="C774" s="80" t="s">
        <v>2636</v>
      </c>
      <c r="D774" s="80" t="str">
        <f t="shared" si="15"/>
        <v>FELSŐDOBSZA</v>
      </c>
      <c r="E774" s="313">
        <v>317</v>
      </c>
    </row>
    <row r="775" spans="1:5" ht="14.5">
      <c r="A775" s="80" t="s">
        <v>2637</v>
      </c>
      <c r="B775" s="81" t="s">
        <v>2638</v>
      </c>
      <c r="C775" s="80" t="s">
        <v>2639</v>
      </c>
      <c r="D775" s="80" t="str">
        <f t="shared" si="15"/>
        <v>FELSŐEGERSZEG</v>
      </c>
      <c r="E775" s="313">
        <v>64</v>
      </c>
    </row>
    <row r="776" spans="1:5" ht="14.5">
      <c r="A776" s="80" t="s">
        <v>2640</v>
      </c>
      <c r="B776" s="81" t="s">
        <v>2641</v>
      </c>
      <c r="C776" s="80" t="s">
        <v>2642</v>
      </c>
      <c r="D776" s="80" t="str">
        <f t="shared" si="15"/>
        <v>FELSŐGAGY</v>
      </c>
      <c r="E776" s="313">
        <v>80</v>
      </c>
    </row>
    <row r="777" spans="1:5" ht="14.5">
      <c r="A777" s="80" t="s">
        <v>2643</v>
      </c>
      <c r="B777" s="81" t="s">
        <v>2644</v>
      </c>
      <c r="C777" s="80" t="s">
        <v>2645</v>
      </c>
      <c r="D777" s="80" t="str">
        <f t="shared" si="15"/>
        <v>FELSŐJÁNOSFA</v>
      </c>
      <c r="E777" s="313">
        <v>89</v>
      </c>
    </row>
    <row r="778" spans="1:5" ht="14.5">
      <c r="A778" s="80" t="s">
        <v>2646</v>
      </c>
      <c r="B778" s="81" t="s">
        <v>2647</v>
      </c>
      <c r="C778" s="80" t="s">
        <v>2648</v>
      </c>
      <c r="D778" s="80" t="str">
        <f t="shared" si="15"/>
        <v>FELSŐKELECSÉNY</v>
      </c>
      <c r="E778" s="313">
        <v>134</v>
      </c>
    </row>
    <row r="779" spans="1:5" ht="14.5">
      <c r="A779" s="80" t="s">
        <v>2649</v>
      </c>
      <c r="B779" s="81" t="s">
        <v>2650</v>
      </c>
      <c r="C779" s="80" t="s">
        <v>2651</v>
      </c>
      <c r="D779" s="80" t="str">
        <f t="shared" si="15"/>
        <v>FELSŐLAJOS</v>
      </c>
      <c r="E779" s="313">
        <v>391</v>
      </c>
    </row>
    <row r="780" spans="1:5" ht="14.5">
      <c r="A780" s="80" t="s">
        <v>2652</v>
      </c>
      <c r="B780" s="81" t="s">
        <v>2653</v>
      </c>
      <c r="C780" s="80" t="s">
        <v>2654</v>
      </c>
      <c r="D780" s="80" t="str">
        <f t="shared" si="15"/>
        <v>FELSŐMARÁC</v>
      </c>
      <c r="E780" s="313">
        <v>183</v>
      </c>
    </row>
    <row r="781" spans="1:5" ht="14.5">
      <c r="A781" s="80" t="s">
        <v>2655</v>
      </c>
      <c r="B781" s="81" t="s">
        <v>2656</v>
      </c>
      <c r="C781" s="80" t="s">
        <v>2657</v>
      </c>
      <c r="D781" s="80" t="str">
        <f t="shared" si="15"/>
        <v>FELSŐMOCSOLÁD</v>
      </c>
      <c r="E781" s="313">
        <v>252</v>
      </c>
    </row>
    <row r="782" spans="1:5" ht="14.5">
      <c r="A782" s="80" t="s">
        <v>2658</v>
      </c>
      <c r="B782" s="81" t="s">
        <v>2659</v>
      </c>
      <c r="C782" s="80" t="s">
        <v>2660</v>
      </c>
      <c r="D782" s="80" t="str">
        <f t="shared" si="15"/>
        <v>FELSŐNÁNA</v>
      </c>
      <c r="E782" s="313">
        <v>238</v>
      </c>
    </row>
    <row r="783" spans="1:5" ht="14.5">
      <c r="A783" s="80" t="s">
        <v>2661</v>
      </c>
      <c r="B783" s="81" t="s">
        <v>2662</v>
      </c>
      <c r="C783" s="80" t="s">
        <v>2663</v>
      </c>
      <c r="D783" s="80" t="str">
        <f t="shared" si="15"/>
        <v>FELSŐNYÁRÁD</v>
      </c>
      <c r="E783" s="313">
        <v>387</v>
      </c>
    </row>
    <row r="784" spans="1:5" ht="14.5">
      <c r="A784" s="80" t="s">
        <v>2664</v>
      </c>
      <c r="B784" s="81" t="s">
        <v>2665</v>
      </c>
      <c r="C784" s="80" t="s">
        <v>2666</v>
      </c>
      <c r="D784" s="80" t="str">
        <f t="shared" si="15"/>
        <v>FELSŐNYÉK</v>
      </c>
      <c r="E784" s="313">
        <v>489</v>
      </c>
    </row>
    <row r="785" spans="1:5" ht="14.5">
      <c r="A785" s="80" t="s">
        <v>2667</v>
      </c>
      <c r="B785" s="81" t="s">
        <v>2668</v>
      </c>
      <c r="C785" s="80" t="s">
        <v>2669</v>
      </c>
      <c r="D785" s="80" t="str">
        <f t="shared" si="15"/>
        <v>FELSŐÖRS</v>
      </c>
      <c r="E785" s="313">
        <v>649</v>
      </c>
    </row>
    <row r="786" spans="1:5" ht="14.5">
      <c r="A786" s="80" t="s">
        <v>2670</v>
      </c>
      <c r="B786" s="81" t="s">
        <v>2671</v>
      </c>
      <c r="C786" s="80" t="s">
        <v>2672</v>
      </c>
      <c r="D786" s="80" t="str">
        <f t="shared" si="15"/>
        <v>FELSŐPÁHOK</v>
      </c>
      <c r="E786" s="313">
        <v>329</v>
      </c>
    </row>
    <row r="787" spans="1:5" ht="14.5">
      <c r="A787" s="80" t="s">
        <v>2673</v>
      </c>
      <c r="B787" s="81" t="s">
        <v>2674</v>
      </c>
      <c r="C787" s="80" t="s">
        <v>2675</v>
      </c>
      <c r="D787" s="80" t="str">
        <f t="shared" si="15"/>
        <v>FELSŐPAKONY</v>
      </c>
      <c r="E787" s="313">
        <v>1300</v>
      </c>
    </row>
    <row r="788" spans="1:5" ht="14.5">
      <c r="A788" s="80" t="s">
        <v>2676</v>
      </c>
      <c r="B788" s="81" t="s">
        <v>2677</v>
      </c>
      <c r="C788" s="80" t="s">
        <v>2678</v>
      </c>
      <c r="D788" s="80" t="str">
        <f t="shared" si="15"/>
        <v>FELSŐPETÉNY</v>
      </c>
      <c r="E788" s="313">
        <v>267</v>
      </c>
    </row>
    <row r="789" spans="1:5" ht="14.5">
      <c r="A789" s="80" t="s">
        <v>2679</v>
      </c>
      <c r="B789" s="81" t="s">
        <v>2680</v>
      </c>
      <c r="C789" s="80" t="s">
        <v>2681</v>
      </c>
      <c r="D789" s="80" t="str">
        <f t="shared" si="15"/>
        <v>FELSŐRAJK</v>
      </c>
      <c r="E789" s="313">
        <v>330</v>
      </c>
    </row>
    <row r="790" spans="1:5" ht="14.5">
      <c r="A790" s="80" t="s">
        <v>2682</v>
      </c>
      <c r="B790" s="81" t="s">
        <v>2683</v>
      </c>
      <c r="C790" s="80" t="s">
        <v>2684</v>
      </c>
      <c r="D790" s="80" t="str">
        <f t="shared" si="15"/>
        <v>FELSŐREGMEC</v>
      </c>
      <c r="E790" s="313">
        <v>88</v>
      </c>
    </row>
    <row r="791" spans="1:5" ht="14.5">
      <c r="A791" s="80" t="s">
        <v>2685</v>
      </c>
      <c r="B791" s="81" t="s">
        <v>2686</v>
      </c>
      <c r="C791" s="80" t="s">
        <v>2687</v>
      </c>
      <c r="D791" s="80" t="str">
        <f t="shared" si="15"/>
        <v>FELSŐSZENTERZSÉBET</v>
      </c>
      <c r="E791" s="313">
        <v>16</v>
      </c>
    </row>
    <row r="792" spans="1:5" ht="14.5">
      <c r="A792" s="80" t="s">
        <v>2688</v>
      </c>
      <c r="B792" s="81" t="s">
        <v>2689</v>
      </c>
      <c r="C792" s="80" t="s">
        <v>2690</v>
      </c>
      <c r="D792" s="80" t="str">
        <f t="shared" si="15"/>
        <v>FELSŐSZENTIVÁN</v>
      </c>
      <c r="E792" s="313">
        <v>843</v>
      </c>
    </row>
    <row r="793" spans="1:5" ht="14.5">
      <c r="A793" s="80" t="s">
        <v>2691</v>
      </c>
      <c r="B793" s="81" t="s">
        <v>2692</v>
      </c>
      <c r="C793" s="80" t="s">
        <v>2693</v>
      </c>
      <c r="D793" s="80" t="str">
        <f t="shared" si="15"/>
        <v>FELSŐSZENTMÁRTON</v>
      </c>
      <c r="E793" s="313">
        <v>508</v>
      </c>
    </row>
    <row r="794" spans="1:5" ht="14.5">
      <c r="A794" s="80" t="s">
        <v>2694</v>
      </c>
      <c r="B794" s="81" t="s">
        <v>2695</v>
      </c>
      <c r="C794" s="80" t="s">
        <v>2696</v>
      </c>
      <c r="D794" s="80" t="str">
        <f t="shared" si="15"/>
        <v>FELSŐSZÖLNÖK</v>
      </c>
      <c r="E794" s="313">
        <v>292</v>
      </c>
    </row>
    <row r="795" spans="1:5" ht="14.5">
      <c r="A795" s="80" t="s">
        <v>2697</v>
      </c>
      <c r="B795" s="81" t="s">
        <v>2698</v>
      </c>
      <c r="C795" s="80" t="s">
        <v>2699</v>
      </c>
      <c r="D795" s="80" t="str">
        <f t="shared" si="15"/>
        <v>FELSŐTÁRKÁNY</v>
      </c>
      <c r="E795" s="313">
        <v>1384</v>
      </c>
    </row>
    <row r="796" spans="1:5" ht="14.5">
      <c r="A796" s="80" t="s">
        <v>2700</v>
      </c>
      <c r="B796" s="81" t="s">
        <v>2701</v>
      </c>
      <c r="C796" s="80" t="s">
        <v>2702</v>
      </c>
      <c r="D796" s="80" t="str">
        <f t="shared" si="15"/>
        <v>FELSŐTELEKES</v>
      </c>
      <c r="E796" s="313">
        <v>286</v>
      </c>
    </row>
    <row r="797" spans="1:5" ht="14.5">
      <c r="A797" s="80" t="s">
        <v>2703</v>
      </c>
      <c r="B797" s="81" t="s">
        <v>2704</v>
      </c>
      <c r="C797" s="80" t="s">
        <v>2705</v>
      </c>
      <c r="D797" s="80" t="str">
        <f t="shared" si="15"/>
        <v>FELSŐTOLD</v>
      </c>
      <c r="E797" s="313">
        <v>104</v>
      </c>
    </row>
    <row r="798" spans="1:5" ht="14.5">
      <c r="A798" s="80" t="s">
        <v>2706</v>
      </c>
      <c r="B798" s="81" t="s">
        <v>2707</v>
      </c>
      <c r="C798" s="80" t="s">
        <v>2708</v>
      </c>
      <c r="D798" s="80" t="str">
        <f t="shared" si="15"/>
        <v>FELSŐVADÁSZ</v>
      </c>
      <c r="E798" s="313">
        <v>177</v>
      </c>
    </row>
    <row r="799" spans="1:5" ht="14.5">
      <c r="A799" s="80" t="s">
        <v>2709</v>
      </c>
      <c r="B799" s="81" t="s">
        <v>2710</v>
      </c>
      <c r="C799" s="80" t="s">
        <v>2711</v>
      </c>
      <c r="D799" s="80" t="str">
        <f t="shared" si="15"/>
        <v>FELSŐZSOLCA</v>
      </c>
      <c r="E799" s="313">
        <v>2501</v>
      </c>
    </row>
    <row r="800" spans="1:5" ht="14.5">
      <c r="A800" s="80" t="s">
        <v>2712</v>
      </c>
      <c r="B800" s="81" t="s">
        <v>2713</v>
      </c>
      <c r="C800" s="80" t="s">
        <v>2714</v>
      </c>
      <c r="D800" s="80" t="str">
        <f t="shared" si="15"/>
        <v>FÉNYESLITKE</v>
      </c>
      <c r="E800" s="313">
        <v>871</v>
      </c>
    </row>
    <row r="801" spans="1:5" ht="14.5">
      <c r="A801" s="80" t="s">
        <v>2715</v>
      </c>
      <c r="B801" s="81" t="s">
        <v>2716</v>
      </c>
      <c r="C801" s="80" t="s">
        <v>2717</v>
      </c>
      <c r="D801" s="80" t="str">
        <f t="shared" si="15"/>
        <v>FENYŐFŐ</v>
      </c>
      <c r="E801" s="313">
        <v>86</v>
      </c>
    </row>
    <row r="802" spans="1:5" ht="14.5">
      <c r="A802" s="80" t="s">
        <v>2718</v>
      </c>
      <c r="B802" s="81" t="s">
        <v>2719</v>
      </c>
      <c r="C802" s="80" t="s">
        <v>2720</v>
      </c>
      <c r="D802" s="80" t="str">
        <f t="shared" si="15"/>
        <v>FERENCSZÁLLÁS</v>
      </c>
      <c r="E802" s="313">
        <v>270</v>
      </c>
    </row>
    <row r="803" spans="1:5" ht="14.5">
      <c r="A803" s="80" t="s">
        <v>2721</v>
      </c>
      <c r="B803" s="81" t="s">
        <v>2722</v>
      </c>
      <c r="C803" s="80" t="s">
        <v>2723</v>
      </c>
      <c r="D803" s="80" t="str">
        <f t="shared" si="15"/>
        <v>FERTŐBOZ</v>
      </c>
      <c r="E803" s="313">
        <v>125</v>
      </c>
    </row>
    <row r="804" spans="1:5" ht="14.5">
      <c r="A804" s="80" t="s">
        <v>2724</v>
      </c>
      <c r="B804" s="81" t="s">
        <v>2725</v>
      </c>
      <c r="C804" s="80" t="s">
        <v>2726</v>
      </c>
      <c r="D804" s="80" t="str">
        <f t="shared" si="15"/>
        <v>FERTŐD</v>
      </c>
      <c r="E804" s="313">
        <v>1516</v>
      </c>
    </row>
    <row r="805" spans="1:5" ht="14.5">
      <c r="A805" s="80" t="s">
        <v>2727</v>
      </c>
      <c r="B805" s="81" t="s">
        <v>2728</v>
      </c>
      <c r="C805" s="80" t="s">
        <v>2729</v>
      </c>
      <c r="D805" s="80" t="str">
        <f t="shared" si="15"/>
        <v>FERTŐENDRÉD</v>
      </c>
      <c r="E805" s="313">
        <v>256</v>
      </c>
    </row>
    <row r="806" spans="1:5" ht="14.5">
      <c r="A806" s="80" t="s">
        <v>2730</v>
      </c>
      <c r="B806" s="81" t="s">
        <v>2731</v>
      </c>
      <c r="C806" s="80" t="s">
        <v>2732</v>
      </c>
      <c r="D806" s="80" t="str">
        <f t="shared" si="15"/>
        <v>FERTŐHOMOK</v>
      </c>
      <c r="E806" s="313">
        <v>262</v>
      </c>
    </row>
    <row r="807" spans="1:5" ht="14.5">
      <c r="A807" s="80" t="s">
        <v>2733</v>
      </c>
      <c r="B807" s="81" t="s">
        <v>2734</v>
      </c>
      <c r="C807" s="80" t="s">
        <v>2735</v>
      </c>
      <c r="D807" s="80" t="str">
        <f t="shared" si="15"/>
        <v>FERTŐRÁKOS</v>
      </c>
      <c r="E807" s="313">
        <v>953</v>
      </c>
    </row>
    <row r="808" spans="1:5" ht="14.5">
      <c r="A808" s="80" t="s">
        <v>2736</v>
      </c>
      <c r="B808" s="81" t="s">
        <v>2737</v>
      </c>
      <c r="C808" s="80" t="s">
        <v>2738</v>
      </c>
      <c r="D808" s="80" t="str">
        <f t="shared" ref="D808:D871" si="16">UPPER(C808)</f>
        <v>FERTŐSZENTMIKLÓS</v>
      </c>
      <c r="E808" s="313">
        <v>1590</v>
      </c>
    </row>
    <row r="809" spans="1:5" ht="14.5">
      <c r="A809" s="80" t="s">
        <v>2739</v>
      </c>
      <c r="B809" s="81" t="s">
        <v>2740</v>
      </c>
      <c r="C809" s="80" t="s">
        <v>2741</v>
      </c>
      <c r="D809" s="80" t="str">
        <f t="shared" si="16"/>
        <v>FERTŐSZÉPLAK</v>
      </c>
      <c r="E809" s="313">
        <v>525</v>
      </c>
    </row>
    <row r="810" spans="1:5" ht="14.5">
      <c r="A810" s="80" t="s">
        <v>2742</v>
      </c>
      <c r="B810" s="81" t="s">
        <v>2743</v>
      </c>
      <c r="C810" s="80" t="s">
        <v>2744</v>
      </c>
      <c r="D810" s="80" t="str">
        <f t="shared" si="16"/>
        <v>FIAD</v>
      </c>
      <c r="E810" s="313">
        <v>79</v>
      </c>
    </row>
    <row r="811" spans="1:5" ht="14.5">
      <c r="A811" s="80" t="s">
        <v>2745</v>
      </c>
      <c r="B811" s="81" t="s">
        <v>2746</v>
      </c>
      <c r="C811" s="80" t="s">
        <v>2747</v>
      </c>
      <c r="D811" s="80" t="str">
        <f t="shared" si="16"/>
        <v>FILKEHÁZA</v>
      </c>
      <c r="E811" s="313">
        <v>42</v>
      </c>
    </row>
    <row r="812" spans="1:5" ht="14.5">
      <c r="A812" s="80" t="s">
        <v>2748</v>
      </c>
      <c r="B812" s="81" t="s">
        <v>2749</v>
      </c>
      <c r="C812" s="80" t="s">
        <v>2750</v>
      </c>
      <c r="D812" s="80" t="str">
        <f t="shared" si="16"/>
        <v>FITYEHÁZ</v>
      </c>
      <c r="E812" s="313">
        <v>253</v>
      </c>
    </row>
    <row r="813" spans="1:5" ht="14.5">
      <c r="A813" s="80" t="s">
        <v>2751</v>
      </c>
      <c r="B813" s="81" t="s">
        <v>2752</v>
      </c>
      <c r="C813" s="80" t="s">
        <v>2753</v>
      </c>
      <c r="D813" s="80" t="str">
        <f t="shared" si="16"/>
        <v>FOKTŐ</v>
      </c>
      <c r="E813" s="313">
        <v>737</v>
      </c>
    </row>
    <row r="814" spans="1:5" ht="14.5">
      <c r="A814" s="80" t="s">
        <v>2754</v>
      </c>
      <c r="B814" s="81" t="s">
        <v>2755</v>
      </c>
      <c r="C814" s="80" t="s">
        <v>2756</v>
      </c>
      <c r="D814" s="80" t="str">
        <f t="shared" si="16"/>
        <v>FOLYÁS</v>
      </c>
      <c r="E814" s="313">
        <v>146</v>
      </c>
    </row>
    <row r="815" spans="1:5" ht="14.5">
      <c r="A815" s="80" t="s">
        <v>2757</v>
      </c>
      <c r="B815" s="81" t="s">
        <v>2758</v>
      </c>
      <c r="C815" s="80" t="s">
        <v>2759</v>
      </c>
      <c r="D815" s="80" t="str">
        <f t="shared" si="16"/>
        <v>FONÓ</v>
      </c>
      <c r="E815" s="313">
        <v>149</v>
      </c>
    </row>
    <row r="816" spans="1:5" ht="14.5">
      <c r="A816" s="80" t="s">
        <v>2760</v>
      </c>
      <c r="B816" s="81" t="s">
        <v>2761</v>
      </c>
      <c r="C816" s="80" t="s">
        <v>2762</v>
      </c>
      <c r="D816" s="80" t="str">
        <f t="shared" si="16"/>
        <v>FONY</v>
      </c>
      <c r="E816" s="313">
        <v>226</v>
      </c>
    </row>
    <row r="817" spans="1:5" ht="14.5">
      <c r="A817" s="80" t="s">
        <v>2763</v>
      </c>
      <c r="B817" s="81" t="s">
        <v>2764</v>
      </c>
      <c r="C817" s="80" t="s">
        <v>2765</v>
      </c>
      <c r="D817" s="80" t="str">
        <f t="shared" si="16"/>
        <v>FONYÓD</v>
      </c>
      <c r="E817" s="313">
        <v>2806</v>
      </c>
    </row>
    <row r="818" spans="1:5" ht="14.5">
      <c r="A818" s="80" t="s">
        <v>2766</v>
      </c>
      <c r="B818" s="81" t="s">
        <v>2767</v>
      </c>
      <c r="C818" s="80" t="s">
        <v>2768</v>
      </c>
      <c r="D818" s="80" t="str">
        <f t="shared" si="16"/>
        <v>FORRÁSKÚT</v>
      </c>
      <c r="E818" s="313">
        <v>1017</v>
      </c>
    </row>
    <row r="819" spans="1:5" ht="14.5">
      <c r="A819" s="80" t="s">
        <v>2769</v>
      </c>
      <c r="B819" s="81" t="s">
        <v>2770</v>
      </c>
      <c r="C819" s="80" t="s">
        <v>2771</v>
      </c>
      <c r="D819" s="80" t="str">
        <f t="shared" si="16"/>
        <v>FORRÓ</v>
      </c>
      <c r="E819" s="313">
        <v>811</v>
      </c>
    </row>
    <row r="820" spans="1:5" ht="14.5">
      <c r="A820" s="80" t="s">
        <v>2772</v>
      </c>
      <c r="B820" s="81" t="s">
        <v>2773</v>
      </c>
      <c r="C820" s="80" t="s">
        <v>2774</v>
      </c>
      <c r="D820" s="80" t="str">
        <f t="shared" si="16"/>
        <v>FÓT</v>
      </c>
      <c r="E820" s="313">
        <v>7539</v>
      </c>
    </row>
    <row r="821" spans="1:5" ht="14.5">
      <c r="A821" s="80" t="s">
        <v>2775</v>
      </c>
      <c r="B821" s="81" t="s">
        <v>2776</v>
      </c>
      <c r="C821" s="80" t="s">
        <v>2777</v>
      </c>
      <c r="D821" s="80" t="str">
        <f t="shared" si="16"/>
        <v>FÖLDEÁK</v>
      </c>
      <c r="E821" s="313">
        <v>1453</v>
      </c>
    </row>
    <row r="822" spans="1:5" ht="14.5">
      <c r="A822" s="80" t="s">
        <v>2778</v>
      </c>
      <c r="B822" s="81" t="s">
        <v>2779</v>
      </c>
      <c r="C822" s="80" t="s">
        <v>2780</v>
      </c>
      <c r="D822" s="80" t="str">
        <f t="shared" si="16"/>
        <v>FÖLDES</v>
      </c>
      <c r="E822" s="313">
        <v>1718</v>
      </c>
    </row>
    <row r="823" spans="1:5" ht="14.5">
      <c r="A823" s="80" t="s">
        <v>2781</v>
      </c>
      <c r="B823" s="81" t="s">
        <v>2782</v>
      </c>
      <c r="C823" s="80" t="s">
        <v>2783</v>
      </c>
      <c r="D823" s="80" t="str">
        <f t="shared" si="16"/>
        <v>FŐNYED</v>
      </c>
      <c r="E823" s="313">
        <v>53</v>
      </c>
    </row>
    <row r="824" spans="1:5" ht="14.5">
      <c r="A824" s="80" t="s">
        <v>2784</v>
      </c>
      <c r="B824" s="81" t="s">
        <v>2785</v>
      </c>
      <c r="C824" s="80" t="s">
        <v>2786</v>
      </c>
      <c r="D824" s="80" t="str">
        <f t="shared" si="16"/>
        <v>FULÓKÉRCS</v>
      </c>
      <c r="E824" s="313">
        <v>113</v>
      </c>
    </row>
    <row r="825" spans="1:5" ht="14.5">
      <c r="A825" s="80" t="s">
        <v>2787</v>
      </c>
      <c r="B825" s="81" t="s">
        <v>2788</v>
      </c>
      <c r="C825" s="80" t="s">
        <v>2789</v>
      </c>
      <c r="D825" s="80" t="str">
        <f t="shared" si="16"/>
        <v>FURTA</v>
      </c>
      <c r="E825" s="313">
        <v>584</v>
      </c>
    </row>
    <row r="826" spans="1:5" ht="14.5">
      <c r="A826" s="80" t="s">
        <v>2790</v>
      </c>
      <c r="B826" s="81" t="s">
        <v>2791</v>
      </c>
      <c r="C826" s="80" t="s">
        <v>2792</v>
      </c>
      <c r="D826" s="80" t="str">
        <f t="shared" si="16"/>
        <v>FÜLE</v>
      </c>
      <c r="E826" s="313">
        <v>404</v>
      </c>
    </row>
    <row r="827" spans="1:5" ht="14.5">
      <c r="A827" s="80" t="s">
        <v>2793</v>
      </c>
      <c r="B827" s="81" t="s">
        <v>2794</v>
      </c>
      <c r="C827" s="80" t="s">
        <v>2795</v>
      </c>
      <c r="D827" s="80" t="str">
        <f t="shared" si="16"/>
        <v>FÜLESD</v>
      </c>
      <c r="E827" s="313">
        <v>171</v>
      </c>
    </row>
    <row r="828" spans="1:5" ht="14.5">
      <c r="A828" s="80" t="s">
        <v>2796</v>
      </c>
      <c r="B828" s="81" t="s">
        <v>2797</v>
      </c>
      <c r="C828" s="80" t="s">
        <v>2798</v>
      </c>
      <c r="D828" s="80" t="str">
        <f t="shared" si="16"/>
        <v>FÜLÖP</v>
      </c>
      <c r="E828" s="313">
        <v>722</v>
      </c>
    </row>
    <row r="829" spans="1:5" ht="14.5">
      <c r="A829" s="80" t="s">
        <v>2799</v>
      </c>
      <c r="B829" s="81" t="s">
        <v>2800</v>
      </c>
      <c r="C829" s="80" t="s">
        <v>2801</v>
      </c>
      <c r="D829" s="80" t="str">
        <f t="shared" si="16"/>
        <v>FÜLÖPHÁZA</v>
      </c>
      <c r="E829" s="313">
        <v>445</v>
      </c>
    </row>
    <row r="830" spans="1:5" ht="14.5">
      <c r="A830" s="80" t="s">
        <v>2802</v>
      </c>
      <c r="B830" s="81" t="s">
        <v>2803</v>
      </c>
      <c r="C830" s="80" t="s">
        <v>2804</v>
      </c>
      <c r="D830" s="80" t="str">
        <f t="shared" si="16"/>
        <v>FÜLÖPJAKAB</v>
      </c>
      <c r="E830" s="313">
        <v>526</v>
      </c>
    </row>
    <row r="831" spans="1:5" ht="14.5">
      <c r="A831" s="80" t="s">
        <v>2805</v>
      </c>
      <c r="B831" s="81" t="s">
        <v>2806</v>
      </c>
      <c r="C831" s="80" t="s">
        <v>2807</v>
      </c>
      <c r="D831" s="80" t="str">
        <f t="shared" si="16"/>
        <v>FÜLÖPSZÁLLÁS</v>
      </c>
      <c r="E831" s="313">
        <v>1169</v>
      </c>
    </row>
    <row r="832" spans="1:5" ht="14.5">
      <c r="A832" s="80" t="s">
        <v>2808</v>
      </c>
      <c r="B832" s="81" t="s">
        <v>2809</v>
      </c>
      <c r="C832" s="80" t="s">
        <v>2810</v>
      </c>
      <c r="D832" s="80" t="str">
        <f t="shared" si="16"/>
        <v>FÜLPÖSDARÓC</v>
      </c>
      <c r="E832" s="313">
        <v>113</v>
      </c>
    </row>
    <row r="833" spans="1:5" ht="14.5">
      <c r="A833" s="80" t="s">
        <v>2811</v>
      </c>
      <c r="B833" s="81" t="s">
        <v>2812</v>
      </c>
      <c r="C833" s="80" t="s">
        <v>2813</v>
      </c>
      <c r="D833" s="80" t="str">
        <f t="shared" si="16"/>
        <v>FÜRGED</v>
      </c>
      <c r="E833" s="313">
        <v>249</v>
      </c>
    </row>
    <row r="834" spans="1:5" ht="14.5">
      <c r="A834" s="80" t="s">
        <v>2814</v>
      </c>
      <c r="B834" s="81" t="s">
        <v>2815</v>
      </c>
      <c r="C834" s="80" t="s">
        <v>2816</v>
      </c>
      <c r="D834" s="80" t="str">
        <f t="shared" si="16"/>
        <v>FÜZÉR</v>
      </c>
      <c r="E834" s="313">
        <v>223</v>
      </c>
    </row>
    <row r="835" spans="1:5" ht="14.5">
      <c r="A835" s="80" t="s">
        <v>2817</v>
      </c>
      <c r="B835" s="81" t="s">
        <v>2818</v>
      </c>
      <c r="C835" s="80" t="s">
        <v>2819</v>
      </c>
      <c r="D835" s="80" t="str">
        <f t="shared" si="16"/>
        <v>FÜZÉRKAJATA</v>
      </c>
      <c r="E835" s="313">
        <v>78</v>
      </c>
    </row>
    <row r="836" spans="1:5" ht="14.5">
      <c r="A836" s="80" t="s">
        <v>2820</v>
      </c>
      <c r="B836" s="81" t="s">
        <v>2821</v>
      </c>
      <c r="C836" s="80" t="s">
        <v>2822</v>
      </c>
      <c r="D836" s="80" t="str">
        <f t="shared" si="16"/>
        <v>FÜZÉRKOMLÓS</v>
      </c>
      <c r="E836" s="313">
        <v>133</v>
      </c>
    </row>
    <row r="837" spans="1:5" ht="14.5">
      <c r="A837" s="80" t="s">
        <v>2823</v>
      </c>
      <c r="B837" s="81" t="s">
        <v>2824</v>
      </c>
      <c r="C837" s="80" t="s">
        <v>2825</v>
      </c>
      <c r="D837" s="80" t="str">
        <f t="shared" si="16"/>
        <v>FÜZÉRRADVÁNY</v>
      </c>
      <c r="E837" s="313">
        <v>207</v>
      </c>
    </row>
    <row r="838" spans="1:5" ht="14.5">
      <c r="A838" s="80" t="s">
        <v>2826</v>
      </c>
      <c r="B838" s="81" t="s">
        <v>2827</v>
      </c>
      <c r="C838" s="80" t="s">
        <v>2828</v>
      </c>
      <c r="D838" s="80" t="str">
        <f t="shared" si="16"/>
        <v>FÜZESABONY</v>
      </c>
      <c r="E838" s="313">
        <v>3136</v>
      </c>
    </row>
    <row r="839" spans="1:5" ht="14.5">
      <c r="A839" s="80" t="s">
        <v>2829</v>
      </c>
      <c r="B839" s="81" t="s">
        <v>2830</v>
      </c>
      <c r="C839" s="80" t="s">
        <v>2831</v>
      </c>
      <c r="D839" s="80" t="str">
        <f t="shared" si="16"/>
        <v>FÜZESGYARMAT</v>
      </c>
      <c r="E839" s="313">
        <v>2414</v>
      </c>
    </row>
    <row r="840" spans="1:5" ht="14.5">
      <c r="A840" s="80" t="s">
        <v>2832</v>
      </c>
      <c r="B840" s="81" t="s">
        <v>2833</v>
      </c>
      <c r="C840" s="80" t="s">
        <v>2834</v>
      </c>
      <c r="D840" s="80" t="str">
        <f t="shared" si="16"/>
        <v>FŰZVÖLGY</v>
      </c>
      <c r="E840" s="313">
        <v>59</v>
      </c>
    </row>
    <row r="841" spans="1:5" ht="14.5">
      <c r="A841" s="80" t="s">
        <v>2835</v>
      </c>
      <c r="B841" s="81" t="s">
        <v>2836</v>
      </c>
      <c r="C841" s="80" t="s">
        <v>2837</v>
      </c>
      <c r="D841" s="80" t="str">
        <f t="shared" si="16"/>
        <v>GÁBORJÁN</v>
      </c>
      <c r="E841" s="313">
        <v>377</v>
      </c>
    </row>
    <row r="842" spans="1:5" ht="14.5">
      <c r="A842" s="80" t="s">
        <v>2838</v>
      </c>
      <c r="B842" s="81" t="s">
        <v>2839</v>
      </c>
      <c r="C842" s="80" t="s">
        <v>2840</v>
      </c>
      <c r="D842" s="80" t="str">
        <f t="shared" si="16"/>
        <v>GÁBORJÁNHÁZA</v>
      </c>
      <c r="E842" s="313">
        <v>62</v>
      </c>
    </row>
    <row r="843" spans="1:5" ht="14.5">
      <c r="A843" s="80" t="s">
        <v>2841</v>
      </c>
      <c r="B843" s="81" t="s">
        <v>2842</v>
      </c>
      <c r="C843" s="80" t="s">
        <v>2843</v>
      </c>
      <c r="D843" s="80" t="str">
        <f t="shared" si="16"/>
        <v>GACSÁLY</v>
      </c>
      <c r="E843" s="313">
        <v>297</v>
      </c>
    </row>
    <row r="844" spans="1:5" ht="14.5">
      <c r="A844" s="80" t="s">
        <v>2844</v>
      </c>
      <c r="B844" s="81" t="s">
        <v>2845</v>
      </c>
      <c r="C844" s="80" t="s">
        <v>2846</v>
      </c>
      <c r="D844" s="80" t="str">
        <f t="shared" si="16"/>
        <v>GADÁCS</v>
      </c>
      <c r="E844" s="313">
        <v>60</v>
      </c>
    </row>
    <row r="845" spans="1:5" ht="14.5">
      <c r="A845" s="80" t="s">
        <v>2847</v>
      </c>
      <c r="B845" s="81" t="s">
        <v>2848</v>
      </c>
      <c r="C845" s="80" t="s">
        <v>2849</v>
      </c>
      <c r="D845" s="80" t="str">
        <f t="shared" si="16"/>
        <v>GADÁNY</v>
      </c>
      <c r="E845" s="313">
        <v>142</v>
      </c>
    </row>
    <row r="846" spans="1:5" ht="14.5">
      <c r="A846" s="80" t="s">
        <v>2850</v>
      </c>
      <c r="B846" s="81" t="s">
        <v>2851</v>
      </c>
      <c r="C846" s="80" t="s">
        <v>2852</v>
      </c>
      <c r="D846" s="80" t="str">
        <f t="shared" si="16"/>
        <v>GADNA</v>
      </c>
      <c r="E846" s="313">
        <v>72</v>
      </c>
    </row>
    <row r="847" spans="1:5" ht="14.5">
      <c r="A847" s="80" t="s">
        <v>2853</v>
      </c>
      <c r="B847" s="81" t="s">
        <v>2854</v>
      </c>
      <c r="C847" s="80" t="s">
        <v>2855</v>
      </c>
      <c r="D847" s="80" t="str">
        <f t="shared" si="16"/>
        <v>GÁDOROS</v>
      </c>
      <c r="E847" s="313">
        <v>1753</v>
      </c>
    </row>
    <row r="848" spans="1:5" ht="14.5">
      <c r="A848" s="80" t="s">
        <v>2856</v>
      </c>
      <c r="B848" s="81" t="s">
        <v>2857</v>
      </c>
      <c r="C848" s="80" t="s">
        <v>2858</v>
      </c>
      <c r="D848" s="80" t="str">
        <f t="shared" si="16"/>
        <v>GAGYAPÁTI</v>
      </c>
      <c r="E848" s="313">
        <v>14</v>
      </c>
    </row>
    <row r="849" spans="1:5" ht="14.5">
      <c r="A849" s="80" t="s">
        <v>2859</v>
      </c>
      <c r="B849" s="81" t="s">
        <v>2860</v>
      </c>
      <c r="C849" s="80" t="s">
        <v>2861</v>
      </c>
      <c r="D849" s="80" t="str">
        <f t="shared" si="16"/>
        <v>GAGYBÁTOR</v>
      </c>
      <c r="E849" s="313">
        <v>95</v>
      </c>
    </row>
    <row r="850" spans="1:5" ht="14.5">
      <c r="A850" s="80" t="s">
        <v>2862</v>
      </c>
      <c r="B850" s="81" t="s">
        <v>2863</v>
      </c>
      <c r="C850" s="80" t="s">
        <v>2864</v>
      </c>
      <c r="D850" s="80" t="str">
        <f t="shared" si="16"/>
        <v>GAGYVENDÉGI</v>
      </c>
      <c r="E850" s="313">
        <v>101</v>
      </c>
    </row>
    <row r="851" spans="1:5" ht="14.5">
      <c r="A851" s="80" t="s">
        <v>2865</v>
      </c>
      <c r="B851" s="81" t="s">
        <v>2866</v>
      </c>
      <c r="C851" s="80" t="s">
        <v>2867</v>
      </c>
      <c r="D851" s="80" t="str">
        <f t="shared" si="16"/>
        <v>GALAMBOK</v>
      </c>
      <c r="E851" s="313">
        <v>554</v>
      </c>
    </row>
    <row r="852" spans="1:5" ht="14.5">
      <c r="A852" s="80" t="s">
        <v>2868</v>
      </c>
      <c r="B852" s="81" t="s">
        <v>2869</v>
      </c>
      <c r="C852" s="80" t="s">
        <v>2870</v>
      </c>
      <c r="D852" s="80" t="str">
        <f t="shared" si="16"/>
        <v>GALGAGUTA</v>
      </c>
      <c r="E852" s="313">
        <v>284</v>
      </c>
    </row>
    <row r="853" spans="1:5" ht="14.5">
      <c r="A853" s="80" t="s">
        <v>2871</v>
      </c>
      <c r="B853" s="81" t="s">
        <v>2872</v>
      </c>
      <c r="C853" s="80" t="s">
        <v>2873</v>
      </c>
      <c r="D853" s="80" t="str">
        <f t="shared" si="16"/>
        <v>GALGAGYÖRK</v>
      </c>
      <c r="E853" s="313">
        <v>406</v>
      </c>
    </row>
    <row r="854" spans="1:5" ht="14.5">
      <c r="A854" s="80" t="s">
        <v>2874</v>
      </c>
      <c r="B854" s="81" t="s">
        <v>2875</v>
      </c>
      <c r="C854" s="80" t="s">
        <v>2876</v>
      </c>
      <c r="D854" s="80" t="str">
        <f t="shared" si="16"/>
        <v>GALGAHÉVÍZ</v>
      </c>
      <c r="E854" s="313">
        <v>1002</v>
      </c>
    </row>
    <row r="855" spans="1:5" ht="14.5">
      <c r="A855" s="80" t="s">
        <v>2877</v>
      </c>
      <c r="B855" s="81" t="s">
        <v>2878</v>
      </c>
      <c r="C855" s="80" t="s">
        <v>2879</v>
      </c>
      <c r="D855" s="80" t="str">
        <f t="shared" si="16"/>
        <v>GALGAMÁCSA</v>
      </c>
      <c r="E855" s="313">
        <v>831</v>
      </c>
    </row>
    <row r="856" spans="1:5" ht="14.5">
      <c r="A856" s="80" t="s">
        <v>2880</v>
      </c>
      <c r="B856" s="81" t="s">
        <v>2881</v>
      </c>
      <c r="C856" s="80" t="s">
        <v>2882</v>
      </c>
      <c r="D856" s="80" t="str">
        <f t="shared" si="16"/>
        <v>GÁLOSFA</v>
      </c>
      <c r="E856" s="313">
        <v>114</v>
      </c>
    </row>
    <row r="857" spans="1:5" ht="14.5">
      <c r="A857" s="80" t="s">
        <v>2883</v>
      </c>
      <c r="B857" s="81" t="s">
        <v>2884</v>
      </c>
      <c r="C857" s="80" t="s">
        <v>2885</v>
      </c>
      <c r="D857" s="80" t="str">
        <f t="shared" si="16"/>
        <v>GALVÁCS</v>
      </c>
      <c r="E857" s="313">
        <v>75</v>
      </c>
    </row>
    <row r="858" spans="1:5" ht="14.5">
      <c r="A858" s="80" t="s">
        <v>2886</v>
      </c>
      <c r="B858" s="81" t="s">
        <v>2887</v>
      </c>
      <c r="C858" s="80" t="s">
        <v>2888</v>
      </c>
      <c r="D858" s="80" t="str">
        <f t="shared" si="16"/>
        <v>GAMÁS</v>
      </c>
      <c r="E858" s="313">
        <v>370</v>
      </c>
    </row>
    <row r="859" spans="1:5" ht="14.5">
      <c r="A859" s="80" t="s">
        <v>2889</v>
      </c>
      <c r="B859" s="81" t="s">
        <v>2890</v>
      </c>
      <c r="C859" s="80" t="s">
        <v>2891</v>
      </c>
      <c r="D859" s="80" t="str">
        <f t="shared" si="16"/>
        <v>GANNA</v>
      </c>
      <c r="E859" s="313">
        <v>123</v>
      </c>
    </row>
    <row r="860" spans="1:5" ht="14.5">
      <c r="A860" s="80" t="s">
        <v>2892</v>
      </c>
      <c r="B860" s="81" t="s">
        <v>2893</v>
      </c>
      <c r="C860" s="80" t="s">
        <v>2894</v>
      </c>
      <c r="D860" s="80" t="str">
        <f t="shared" si="16"/>
        <v>GÁNT</v>
      </c>
      <c r="E860" s="313">
        <v>271</v>
      </c>
    </row>
    <row r="861" spans="1:5" ht="14.5">
      <c r="A861" s="80" t="s">
        <v>2895</v>
      </c>
      <c r="B861" s="81" t="s">
        <v>2896</v>
      </c>
      <c r="C861" s="80" t="s">
        <v>2897</v>
      </c>
      <c r="D861" s="80" t="str">
        <f t="shared" si="16"/>
        <v>GARA</v>
      </c>
      <c r="E861" s="313">
        <v>923</v>
      </c>
    </row>
    <row r="862" spans="1:5" ht="14.5">
      <c r="A862" s="80" t="s">
        <v>2898</v>
      </c>
      <c r="B862" s="81" t="s">
        <v>2899</v>
      </c>
      <c r="C862" s="80" t="s">
        <v>2900</v>
      </c>
      <c r="D862" s="80" t="str">
        <f t="shared" si="16"/>
        <v>GARÁB</v>
      </c>
      <c r="E862" s="313">
        <v>60</v>
      </c>
    </row>
    <row r="863" spans="1:5" ht="14.5">
      <c r="A863" s="80" t="s">
        <v>2901</v>
      </c>
      <c r="B863" s="81" t="s">
        <v>2902</v>
      </c>
      <c r="C863" s="80" t="s">
        <v>2903</v>
      </c>
      <c r="D863" s="80" t="str">
        <f t="shared" si="16"/>
        <v>GARABONC</v>
      </c>
      <c r="E863" s="313">
        <v>266</v>
      </c>
    </row>
    <row r="864" spans="1:5" ht="14.5">
      <c r="A864" s="80" t="s">
        <v>2904</v>
      </c>
      <c r="B864" s="81" t="s">
        <v>2905</v>
      </c>
      <c r="C864" s="80" t="s">
        <v>2906</v>
      </c>
      <c r="D864" s="80" t="str">
        <f t="shared" si="16"/>
        <v>GARADNA</v>
      </c>
      <c r="E864" s="313">
        <v>184</v>
      </c>
    </row>
    <row r="865" spans="1:5" ht="14.5">
      <c r="A865" s="80" t="s">
        <v>2907</v>
      </c>
      <c r="B865" s="81" t="s">
        <v>2908</v>
      </c>
      <c r="C865" s="80" t="s">
        <v>2909</v>
      </c>
      <c r="D865" s="80" t="str">
        <f t="shared" si="16"/>
        <v>GARBOLC</v>
      </c>
      <c r="E865" s="313">
        <v>66</v>
      </c>
    </row>
    <row r="866" spans="1:5" ht="14.5">
      <c r="A866" s="80" t="s">
        <v>2910</v>
      </c>
      <c r="B866" s="81" t="s">
        <v>2911</v>
      </c>
      <c r="C866" s="80" t="s">
        <v>2912</v>
      </c>
      <c r="D866" s="80" t="str">
        <f t="shared" si="16"/>
        <v>GÁRDONY</v>
      </c>
      <c r="E866" s="313">
        <v>7224</v>
      </c>
    </row>
    <row r="867" spans="1:5" ht="14.5">
      <c r="A867" s="80" t="s">
        <v>2913</v>
      </c>
      <c r="B867" s="81" t="s">
        <v>2914</v>
      </c>
      <c r="C867" s="80" t="s">
        <v>2915</v>
      </c>
      <c r="D867" s="80" t="str">
        <f t="shared" si="16"/>
        <v>GARÉ</v>
      </c>
      <c r="E867" s="313">
        <v>111</v>
      </c>
    </row>
    <row r="868" spans="1:5" ht="14.5">
      <c r="A868" s="80" t="s">
        <v>2916</v>
      </c>
      <c r="B868" s="81" t="s">
        <v>2917</v>
      </c>
      <c r="C868" s="80" t="s">
        <v>2918</v>
      </c>
      <c r="D868" s="80" t="str">
        <f t="shared" si="16"/>
        <v>GASZTONY</v>
      </c>
      <c r="E868" s="313">
        <v>213</v>
      </c>
    </row>
    <row r="869" spans="1:5" ht="14.5">
      <c r="A869" s="80" t="s">
        <v>2919</v>
      </c>
      <c r="B869" s="81" t="s">
        <v>2920</v>
      </c>
      <c r="C869" s="80" t="s">
        <v>2921</v>
      </c>
      <c r="D869" s="80" t="str">
        <f t="shared" si="16"/>
        <v>GÁTÉR</v>
      </c>
      <c r="E869" s="313">
        <v>465</v>
      </c>
    </row>
    <row r="870" spans="1:5" ht="14.5">
      <c r="A870" s="80" t="s">
        <v>2922</v>
      </c>
      <c r="B870" s="81" t="s">
        <v>2923</v>
      </c>
      <c r="C870" s="80" t="s">
        <v>2924</v>
      </c>
      <c r="D870" s="80" t="str">
        <f t="shared" si="16"/>
        <v>GÁVAVENCSELLŐ</v>
      </c>
      <c r="E870" s="313">
        <v>1558</v>
      </c>
    </row>
    <row r="871" spans="1:5" ht="14.5">
      <c r="A871" s="80" t="s">
        <v>2925</v>
      </c>
      <c r="B871" s="81" t="s">
        <v>2926</v>
      </c>
      <c r="C871" s="80" t="s">
        <v>2927</v>
      </c>
      <c r="D871" s="80" t="str">
        <f t="shared" si="16"/>
        <v>GÉBERJÉN</v>
      </c>
      <c r="E871" s="313">
        <v>204</v>
      </c>
    </row>
    <row r="872" spans="1:5" ht="14.5">
      <c r="A872" s="80" t="s">
        <v>2928</v>
      </c>
      <c r="B872" s="81" t="s">
        <v>2929</v>
      </c>
      <c r="C872" s="80" t="s">
        <v>2930</v>
      </c>
      <c r="D872" s="80" t="str">
        <f t="shared" ref="D872:D935" si="17">UPPER(C872)</f>
        <v>GECSE</v>
      </c>
      <c r="E872" s="313">
        <v>186</v>
      </c>
    </row>
    <row r="873" spans="1:5" ht="14.5">
      <c r="A873" s="80" t="s">
        <v>2931</v>
      </c>
      <c r="B873" s="81" t="s">
        <v>2932</v>
      </c>
      <c r="C873" s="80" t="s">
        <v>2933</v>
      </c>
      <c r="D873" s="80" t="str">
        <f t="shared" si="17"/>
        <v>GÉDERLAK</v>
      </c>
      <c r="E873" s="313">
        <v>467</v>
      </c>
    </row>
    <row r="874" spans="1:5" ht="14.5">
      <c r="A874" s="80" t="s">
        <v>2934</v>
      </c>
      <c r="B874" s="81" t="s">
        <v>2935</v>
      </c>
      <c r="C874" s="80" t="s">
        <v>2936</v>
      </c>
      <c r="D874" s="80" t="str">
        <f t="shared" si="17"/>
        <v>GÉGÉNY</v>
      </c>
      <c r="E874" s="313">
        <v>723</v>
      </c>
    </row>
    <row r="875" spans="1:5" ht="14.5">
      <c r="A875" s="80" t="s">
        <v>2937</v>
      </c>
      <c r="B875" s="81" t="s">
        <v>2938</v>
      </c>
      <c r="C875" s="80" t="s">
        <v>2939</v>
      </c>
      <c r="D875" s="80" t="str">
        <f t="shared" si="17"/>
        <v>GELEJ</v>
      </c>
      <c r="E875" s="313">
        <v>270</v>
      </c>
    </row>
    <row r="876" spans="1:5" ht="14.5">
      <c r="A876" s="80" t="s">
        <v>2940</v>
      </c>
      <c r="B876" s="81" t="s">
        <v>2941</v>
      </c>
      <c r="C876" s="80" t="s">
        <v>2942</v>
      </c>
      <c r="D876" s="80" t="str">
        <f t="shared" si="17"/>
        <v>GELÉNES</v>
      </c>
      <c r="E876" s="313">
        <v>238</v>
      </c>
    </row>
    <row r="877" spans="1:5" ht="14.5">
      <c r="A877" s="80" t="s">
        <v>2943</v>
      </c>
      <c r="B877" s="81" t="s">
        <v>2944</v>
      </c>
      <c r="C877" s="80" t="s">
        <v>2945</v>
      </c>
      <c r="D877" s="80" t="str">
        <f t="shared" si="17"/>
        <v>GELLÉNHÁZA</v>
      </c>
      <c r="E877" s="313">
        <v>645</v>
      </c>
    </row>
    <row r="878" spans="1:5" ht="14.5">
      <c r="A878" s="80" t="s">
        <v>2946</v>
      </c>
      <c r="B878" s="81" t="s">
        <v>2947</v>
      </c>
      <c r="C878" s="80" t="s">
        <v>2948</v>
      </c>
      <c r="D878" s="80" t="str">
        <f t="shared" si="17"/>
        <v>GELSE</v>
      </c>
      <c r="E878" s="313">
        <v>449</v>
      </c>
    </row>
    <row r="879" spans="1:5" ht="14.5">
      <c r="A879" s="80" t="s">
        <v>2949</v>
      </c>
      <c r="B879" s="81" t="s">
        <v>2950</v>
      </c>
      <c r="C879" s="80" t="s">
        <v>2951</v>
      </c>
      <c r="D879" s="80" t="str">
        <f t="shared" si="17"/>
        <v>GELSESZIGET</v>
      </c>
      <c r="E879" s="313">
        <v>106</v>
      </c>
    </row>
    <row r="880" spans="1:5" ht="14.5">
      <c r="A880" s="80" t="s">
        <v>2952</v>
      </c>
      <c r="B880" s="81" t="s">
        <v>2953</v>
      </c>
      <c r="C880" s="80" t="s">
        <v>2954</v>
      </c>
      <c r="D880" s="80" t="str">
        <f t="shared" si="17"/>
        <v>GEMZSE</v>
      </c>
      <c r="E880" s="313">
        <v>283</v>
      </c>
    </row>
    <row r="881" spans="1:5" ht="14.5">
      <c r="A881" s="80" t="s">
        <v>2955</v>
      </c>
      <c r="B881" s="81" t="s">
        <v>2956</v>
      </c>
      <c r="C881" s="80" t="s">
        <v>2957</v>
      </c>
      <c r="D881" s="80" t="str">
        <f t="shared" si="17"/>
        <v>GENCSAPÁTI</v>
      </c>
      <c r="E881" s="313">
        <v>1084</v>
      </c>
    </row>
    <row r="882" spans="1:5" ht="14.5">
      <c r="A882" s="80" t="s">
        <v>2958</v>
      </c>
      <c r="B882" s="81" t="s">
        <v>2959</v>
      </c>
      <c r="C882" s="80" t="s">
        <v>2960</v>
      </c>
      <c r="D882" s="80" t="str">
        <f t="shared" si="17"/>
        <v>GÉRCE</v>
      </c>
      <c r="E882" s="313">
        <v>504</v>
      </c>
    </row>
    <row r="883" spans="1:5" ht="14.5">
      <c r="A883" s="80" t="s">
        <v>2961</v>
      </c>
      <c r="B883" s="81" t="s">
        <v>2962</v>
      </c>
      <c r="C883" s="80" t="s">
        <v>2963</v>
      </c>
      <c r="D883" s="80" t="str">
        <f t="shared" si="17"/>
        <v>GERDE</v>
      </c>
      <c r="E883" s="313">
        <v>194</v>
      </c>
    </row>
    <row r="884" spans="1:5" ht="14.5">
      <c r="A884" s="80" t="s">
        <v>2964</v>
      </c>
      <c r="B884" s="81" t="s">
        <v>2965</v>
      </c>
      <c r="C884" s="80" t="s">
        <v>2966</v>
      </c>
      <c r="D884" s="80" t="str">
        <f t="shared" si="17"/>
        <v>GERENDÁS</v>
      </c>
      <c r="E884" s="313">
        <v>682</v>
      </c>
    </row>
    <row r="885" spans="1:5" ht="14.5">
      <c r="A885" s="80" t="s">
        <v>2967</v>
      </c>
      <c r="B885" s="81" t="s">
        <v>2968</v>
      </c>
      <c r="C885" s="80" t="s">
        <v>2969</v>
      </c>
      <c r="D885" s="80" t="str">
        <f t="shared" si="17"/>
        <v>GERÉNYES</v>
      </c>
      <c r="E885" s="313">
        <v>98</v>
      </c>
    </row>
    <row r="886" spans="1:5" ht="14.5">
      <c r="A886" s="80" t="s">
        <v>2970</v>
      </c>
      <c r="B886" s="81" t="s">
        <v>2971</v>
      </c>
      <c r="C886" s="80" t="s">
        <v>2972</v>
      </c>
      <c r="D886" s="80" t="str">
        <f t="shared" si="17"/>
        <v>GERESDLAK</v>
      </c>
      <c r="E886" s="313">
        <v>402</v>
      </c>
    </row>
    <row r="887" spans="1:5" ht="14.5">
      <c r="A887" s="80" t="s">
        <v>2973</v>
      </c>
      <c r="B887" s="81" t="s">
        <v>2974</v>
      </c>
      <c r="C887" s="80" t="s">
        <v>2975</v>
      </c>
      <c r="D887" s="80" t="str">
        <f t="shared" si="17"/>
        <v>GERJEN</v>
      </c>
      <c r="E887" s="313">
        <v>519</v>
      </c>
    </row>
    <row r="888" spans="1:5" ht="14.5">
      <c r="A888" s="80" t="s">
        <v>2976</v>
      </c>
      <c r="B888" s="81" t="s">
        <v>2977</v>
      </c>
      <c r="C888" s="80" t="s">
        <v>2978</v>
      </c>
      <c r="D888" s="80" t="str">
        <f t="shared" si="17"/>
        <v>GERSEKARÁT</v>
      </c>
      <c r="E888" s="313">
        <v>332</v>
      </c>
    </row>
    <row r="889" spans="1:5" ht="14.5">
      <c r="A889" s="80" t="s">
        <v>2979</v>
      </c>
      <c r="B889" s="81" t="s">
        <v>2980</v>
      </c>
      <c r="C889" s="80" t="s">
        <v>2981</v>
      </c>
      <c r="D889" s="80" t="str">
        <f t="shared" si="17"/>
        <v>GESZT</v>
      </c>
      <c r="E889" s="313">
        <v>338</v>
      </c>
    </row>
    <row r="890" spans="1:5" ht="14.5">
      <c r="A890" s="80" t="s">
        <v>2982</v>
      </c>
      <c r="B890" s="81" t="s">
        <v>2983</v>
      </c>
      <c r="C890" s="80" t="s">
        <v>2984</v>
      </c>
      <c r="D890" s="80" t="str">
        <f t="shared" si="17"/>
        <v>GESZTELY</v>
      </c>
      <c r="E890" s="313">
        <v>950</v>
      </c>
    </row>
    <row r="891" spans="1:5" ht="14.5">
      <c r="A891" s="80" t="s">
        <v>2985</v>
      </c>
      <c r="B891" s="81" t="s">
        <v>2986</v>
      </c>
      <c r="C891" s="80" t="s">
        <v>2987</v>
      </c>
      <c r="D891" s="80" t="str">
        <f t="shared" si="17"/>
        <v>GESZTERÉD</v>
      </c>
      <c r="E891" s="313">
        <v>745</v>
      </c>
    </row>
    <row r="892" spans="1:5" ht="14.5">
      <c r="A892" s="80" t="s">
        <v>2988</v>
      </c>
      <c r="B892" s="81" t="s">
        <v>2989</v>
      </c>
      <c r="C892" s="80" t="s">
        <v>2990</v>
      </c>
      <c r="D892" s="80" t="str">
        <f t="shared" si="17"/>
        <v>GÉTYE</v>
      </c>
      <c r="E892" s="313">
        <v>95</v>
      </c>
    </row>
    <row r="893" spans="1:5" ht="14.5">
      <c r="A893" s="80" t="s">
        <v>2991</v>
      </c>
      <c r="B893" s="81" t="s">
        <v>2992</v>
      </c>
      <c r="C893" s="80" t="s">
        <v>2993</v>
      </c>
      <c r="D893" s="80" t="str">
        <f t="shared" si="17"/>
        <v>GIBÁRT</v>
      </c>
      <c r="E893" s="313">
        <v>157</v>
      </c>
    </row>
    <row r="894" spans="1:5" ht="14.5">
      <c r="A894" s="80" t="s">
        <v>2994</v>
      </c>
      <c r="B894" s="81" t="s">
        <v>2995</v>
      </c>
      <c r="C894" s="80" t="s">
        <v>2996</v>
      </c>
      <c r="D894" s="80" t="str">
        <f t="shared" si="17"/>
        <v>GIC</v>
      </c>
      <c r="E894" s="313">
        <v>146</v>
      </c>
    </row>
    <row r="895" spans="1:5" ht="14.5">
      <c r="A895" s="80" t="s">
        <v>2997</v>
      </c>
      <c r="B895" s="81" t="s">
        <v>2998</v>
      </c>
      <c r="C895" s="80" t="s">
        <v>2999</v>
      </c>
      <c r="D895" s="80" t="str">
        <f t="shared" si="17"/>
        <v>GIGE</v>
      </c>
      <c r="E895" s="313">
        <v>132</v>
      </c>
    </row>
    <row r="896" spans="1:5" ht="14.5">
      <c r="A896" s="80" t="s">
        <v>3000</v>
      </c>
      <c r="B896" s="81" t="s">
        <v>3001</v>
      </c>
      <c r="C896" s="80" t="s">
        <v>3002</v>
      </c>
      <c r="D896" s="80" t="str">
        <f t="shared" si="17"/>
        <v>GILVÁNFA</v>
      </c>
      <c r="E896" s="313">
        <v>118</v>
      </c>
    </row>
    <row r="897" spans="1:5" ht="14.5">
      <c r="A897" s="80" t="s">
        <v>3003</v>
      </c>
      <c r="B897" s="81" t="s">
        <v>3004</v>
      </c>
      <c r="C897" s="80" t="s">
        <v>3005</v>
      </c>
      <c r="D897" s="80" t="str">
        <f t="shared" si="17"/>
        <v>GIRINCS</v>
      </c>
      <c r="E897" s="313">
        <v>288</v>
      </c>
    </row>
    <row r="898" spans="1:5" ht="14.5">
      <c r="A898" s="80" t="s">
        <v>3006</v>
      </c>
      <c r="B898" s="81" t="s">
        <v>3007</v>
      </c>
      <c r="C898" s="80" t="s">
        <v>3008</v>
      </c>
      <c r="D898" s="80" t="str">
        <f t="shared" si="17"/>
        <v>GÓGÁNFA</v>
      </c>
      <c r="E898" s="313">
        <v>315</v>
      </c>
    </row>
    <row r="899" spans="1:5" ht="14.5">
      <c r="A899" s="80" t="s">
        <v>3009</v>
      </c>
      <c r="B899" s="81" t="s">
        <v>3010</v>
      </c>
      <c r="C899" s="80" t="s">
        <v>3011</v>
      </c>
      <c r="D899" s="80" t="str">
        <f t="shared" si="17"/>
        <v>GOLOP</v>
      </c>
      <c r="E899" s="313">
        <v>288</v>
      </c>
    </row>
    <row r="900" spans="1:5" ht="14.5">
      <c r="A900" s="80" t="s">
        <v>3012</v>
      </c>
      <c r="B900" s="81" t="s">
        <v>3013</v>
      </c>
      <c r="C900" s="80" t="s">
        <v>3014</v>
      </c>
      <c r="D900" s="80" t="str">
        <f t="shared" si="17"/>
        <v>GOMBA</v>
      </c>
      <c r="E900" s="313">
        <v>1587</v>
      </c>
    </row>
    <row r="901" spans="1:5" ht="14.5">
      <c r="A901" s="80" t="s">
        <v>3015</v>
      </c>
      <c r="B901" s="81" t="s">
        <v>3016</v>
      </c>
      <c r="C901" s="80" t="s">
        <v>3017</v>
      </c>
      <c r="D901" s="80" t="str">
        <f t="shared" si="17"/>
        <v>GOMBOSSZEG</v>
      </c>
      <c r="E901" s="313">
        <v>35</v>
      </c>
    </row>
    <row r="902" spans="1:5" ht="14.5">
      <c r="A902" s="80" t="s">
        <v>3018</v>
      </c>
      <c r="B902" s="81" t="s">
        <v>3019</v>
      </c>
      <c r="C902" s="80" t="s">
        <v>3020</v>
      </c>
      <c r="D902" s="80" t="str">
        <f t="shared" si="17"/>
        <v>GÓR</v>
      </c>
      <c r="E902" s="313">
        <v>182</v>
      </c>
    </row>
    <row r="903" spans="1:5" ht="14.5">
      <c r="A903" s="80" t="s">
        <v>3021</v>
      </c>
      <c r="B903" s="81" t="s">
        <v>3022</v>
      </c>
      <c r="C903" s="80" t="s">
        <v>3023</v>
      </c>
      <c r="D903" s="80" t="str">
        <f t="shared" si="17"/>
        <v>GORDISA</v>
      </c>
      <c r="E903" s="313">
        <v>96</v>
      </c>
    </row>
    <row r="904" spans="1:5" ht="14.5">
      <c r="A904" s="80" t="s">
        <v>3024</v>
      </c>
      <c r="B904" s="81" t="s">
        <v>3025</v>
      </c>
      <c r="C904" s="80" t="s">
        <v>3026</v>
      </c>
      <c r="D904" s="80" t="str">
        <f t="shared" si="17"/>
        <v>GOSZTOLA</v>
      </c>
      <c r="E904" s="313">
        <v>43</v>
      </c>
    </row>
    <row r="905" spans="1:5" ht="14.5">
      <c r="A905" s="80" t="s">
        <v>3027</v>
      </c>
      <c r="B905" s="81" t="s">
        <v>3028</v>
      </c>
      <c r="C905" s="80" t="s">
        <v>3029</v>
      </c>
      <c r="D905" s="80" t="str">
        <f t="shared" si="17"/>
        <v>GÖD</v>
      </c>
      <c r="E905" s="313">
        <v>7683</v>
      </c>
    </row>
    <row r="906" spans="1:5" ht="14.5">
      <c r="A906" s="80" t="s">
        <v>3030</v>
      </c>
      <c r="B906" s="81" t="s">
        <v>3031</v>
      </c>
      <c r="C906" s="80" t="s">
        <v>3032</v>
      </c>
      <c r="D906" s="80" t="str">
        <f t="shared" si="17"/>
        <v>GÖDÖLLŐ</v>
      </c>
      <c r="E906" s="313">
        <v>14985</v>
      </c>
    </row>
    <row r="907" spans="1:5" ht="14.5">
      <c r="A907" s="80" t="s">
        <v>3033</v>
      </c>
      <c r="B907" s="81" t="s">
        <v>3034</v>
      </c>
      <c r="C907" s="80" t="s">
        <v>3035</v>
      </c>
      <c r="D907" s="80" t="str">
        <f t="shared" si="17"/>
        <v>GÖDRE</v>
      </c>
      <c r="E907" s="313">
        <v>396</v>
      </c>
    </row>
    <row r="908" spans="1:5" ht="14.5">
      <c r="A908" s="80" t="s">
        <v>3036</v>
      </c>
      <c r="B908" s="81" t="s">
        <v>3037</v>
      </c>
      <c r="C908" s="80" t="s">
        <v>3038</v>
      </c>
      <c r="D908" s="80" t="str">
        <f t="shared" si="17"/>
        <v>GÖLLE</v>
      </c>
      <c r="E908" s="313">
        <v>432</v>
      </c>
    </row>
    <row r="909" spans="1:5" ht="14.5">
      <c r="A909" s="80" t="s">
        <v>3039</v>
      </c>
      <c r="B909" s="81" t="s">
        <v>3040</v>
      </c>
      <c r="C909" s="80" t="s">
        <v>3041</v>
      </c>
      <c r="D909" s="80" t="str">
        <f t="shared" si="17"/>
        <v>GÖMÖRSZŐLŐS</v>
      </c>
      <c r="E909" s="313">
        <v>46</v>
      </c>
    </row>
    <row r="910" spans="1:5" ht="14.5">
      <c r="A910" s="80" t="s">
        <v>3042</v>
      </c>
      <c r="B910" s="81" t="s">
        <v>3043</v>
      </c>
      <c r="C910" s="80" t="s">
        <v>3044</v>
      </c>
      <c r="D910" s="80" t="str">
        <f t="shared" si="17"/>
        <v>GÖNC</v>
      </c>
      <c r="E910" s="313">
        <v>904</v>
      </c>
    </row>
    <row r="911" spans="1:5" ht="14.5">
      <c r="A911" s="80" t="s">
        <v>3045</v>
      </c>
      <c r="B911" s="81" t="s">
        <v>3046</v>
      </c>
      <c r="C911" s="80" t="s">
        <v>3047</v>
      </c>
      <c r="D911" s="80" t="str">
        <f t="shared" si="17"/>
        <v>GÖNCRUSZKA</v>
      </c>
      <c r="E911" s="313">
        <v>312</v>
      </c>
    </row>
    <row r="912" spans="1:5" ht="14.5">
      <c r="A912" s="80" t="s">
        <v>3048</v>
      </c>
      <c r="B912" s="81" t="s">
        <v>3049</v>
      </c>
      <c r="C912" s="80" t="s">
        <v>3050</v>
      </c>
      <c r="D912" s="80" t="str">
        <f t="shared" si="17"/>
        <v>GÖNYŰ</v>
      </c>
      <c r="E912" s="313">
        <v>1196</v>
      </c>
    </row>
    <row r="913" spans="1:5" ht="14.5">
      <c r="A913" s="80" t="s">
        <v>3051</v>
      </c>
      <c r="B913" s="81" t="s">
        <v>3052</v>
      </c>
      <c r="C913" s="80" t="s">
        <v>3053</v>
      </c>
      <c r="D913" s="80" t="str">
        <f t="shared" si="17"/>
        <v>GÖRBEHÁZA</v>
      </c>
      <c r="E913" s="313">
        <v>1032</v>
      </c>
    </row>
    <row r="914" spans="1:5" ht="14.5">
      <c r="A914" s="80" t="s">
        <v>3054</v>
      </c>
      <c r="B914" s="81" t="s">
        <v>3055</v>
      </c>
      <c r="C914" s="80" t="s">
        <v>3056</v>
      </c>
      <c r="D914" s="80" t="str">
        <f t="shared" si="17"/>
        <v>GÖRCSÖNY</v>
      </c>
      <c r="E914" s="313">
        <v>529</v>
      </c>
    </row>
    <row r="915" spans="1:5" ht="14.5">
      <c r="A915" s="80" t="s">
        <v>3057</v>
      </c>
      <c r="B915" s="81" t="s">
        <v>3058</v>
      </c>
      <c r="C915" s="80" t="s">
        <v>3059</v>
      </c>
      <c r="D915" s="80" t="str">
        <f t="shared" si="17"/>
        <v>GÖRCSÖNYDOBOKA</v>
      </c>
      <c r="E915" s="313">
        <v>178</v>
      </c>
    </row>
    <row r="916" spans="1:5" ht="14.5">
      <c r="A916" s="80" t="s">
        <v>3060</v>
      </c>
      <c r="B916" s="81" t="s">
        <v>3061</v>
      </c>
      <c r="C916" s="80" t="s">
        <v>3062</v>
      </c>
      <c r="D916" s="80" t="str">
        <f t="shared" si="17"/>
        <v>GÖRGETEG</v>
      </c>
      <c r="E916" s="313">
        <v>435</v>
      </c>
    </row>
    <row r="917" spans="1:5" ht="14.5">
      <c r="A917" s="80" t="s">
        <v>3063</v>
      </c>
      <c r="B917" s="81" t="s">
        <v>3064</v>
      </c>
      <c r="C917" s="80" t="s">
        <v>3065</v>
      </c>
      <c r="D917" s="80" t="str">
        <f t="shared" si="17"/>
        <v>GŐSFA</v>
      </c>
      <c r="E917" s="313">
        <v>132</v>
      </c>
    </row>
    <row r="918" spans="1:5" ht="14.5">
      <c r="A918" s="80" t="s">
        <v>3066</v>
      </c>
      <c r="B918" s="81" t="s">
        <v>3067</v>
      </c>
      <c r="C918" s="80" t="s">
        <v>3068</v>
      </c>
      <c r="D918" s="80" t="str">
        <f t="shared" si="17"/>
        <v>GRÁBÓC</v>
      </c>
      <c r="E918" s="313">
        <v>83</v>
      </c>
    </row>
    <row r="919" spans="1:5" ht="14.5">
      <c r="A919" s="80" t="s">
        <v>3069</v>
      </c>
      <c r="B919" s="81" t="s">
        <v>3070</v>
      </c>
      <c r="C919" s="80" t="s">
        <v>3071</v>
      </c>
      <c r="D919" s="80" t="str">
        <f t="shared" si="17"/>
        <v>GULÁCS</v>
      </c>
      <c r="E919" s="313">
        <v>366</v>
      </c>
    </row>
    <row r="920" spans="1:5" ht="14.5">
      <c r="A920" s="80" t="s">
        <v>3072</v>
      </c>
      <c r="B920" s="81" t="s">
        <v>3073</v>
      </c>
      <c r="C920" s="80" t="s">
        <v>3074</v>
      </c>
      <c r="D920" s="80" t="str">
        <f t="shared" si="17"/>
        <v>GUTORFÖLDE</v>
      </c>
      <c r="E920" s="313">
        <v>475</v>
      </c>
    </row>
    <row r="921" spans="1:5" ht="14.5">
      <c r="A921" s="80" t="s">
        <v>3075</v>
      </c>
      <c r="B921" s="81" t="s">
        <v>3076</v>
      </c>
      <c r="C921" s="80" t="s">
        <v>3077</v>
      </c>
      <c r="D921" s="80" t="str">
        <f t="shared" si="17"/>
        <v>GYÁL</v>
      </c>
      <c r="E921" s="313">
        <v>8384</v>
      </c>
    </row>
    <row r="922" spans="1:5" ht="14.5">
      <c r="A922" s="80" t="s">
        <v>3078</v>
      </c>
      <c r="B922" s="81" t="s">
        <v>3079</v>
      </c>
      <c r="C922" s="80" t="s">
        <v>3080</v>
      </c>
      <c r="D922" s="80" t="str">
        <f t="shared" si="17"/>
        <v>GYALÓKA</v>
      </c>
      <c r="E922" s="313">
        <v>50</v>
      </c>
    </row>
    <row r="923" spans="1:5" ht="14.5">
      <c r="A923" s="80" t="s">
        <v>3081</v>
      </c>
      <c r="B923" s="81" t="s">
        <v>3082</v>
      </c>
      <c r="C923" s="80" t="s">
        <v>3083</v>
      </c>
      <c r="D923" s="80" t="str">
        <f t="shared" si="17"/>
        <v>GYANÓGEREGYE</v>
      </c>
      <c r="E923" s="313">
        <v>64</v>
      </c>
    </row>
    <row r="924" spans="1:5" ht="14.5">
      <c r="A924" s="80" t="s">
        <v>3084</v>
      </c>
      <c r="B924" s="81" t="s">
        <v>3085</v>
      </c>
      <c r="C924" s="80" t="s">
        <v>3086</v>
      </c>
      <c r="D924" s="80" t="str">
        <f t="shared" si="17"/>
        <v>GYARMAT</v>
      </c>
      <c r="E924" s="313">
        <v>579</v>
      </c>
    </row>
    <row r="925" spans="1:5" ht="14.5">
      <c r="A925" s="80" t="s">
        <v>3087</v>
      </c>
      <c r="B925" s="81" t="s">
        <v>3088</v>
      </c>
      <c r="C925" s="80" t="s">
        <v>3089</v>
      </c>
      <c r="D925" s="80" t="str">
        <f t="shared" si="17"/>
        <v>GYÉKÉNYES</v>
      </c>
      <c r="E925" s="313">
        <v>465</v>
      </c>
    </row>
    <row r="926" spans="1:5" ht="14.5">
      <c r="A926" s="80" t="s">
        <v>3090</v>
      </c>
      <c r="B926" s="81" t="s">
        <v>3091</v>
      </c>
      <c r="C926" s="80" t="s">
        <v>3092</v>
      </c>
      <c r="D926" s="80" t="str">
        <f t="shared" si="17"/>
        <v>GYENESDIÁS</v>
      </c>
      <c r="E926" s="313">
        <v>1899</v>
      </c>
    </row>
    <row r="927" spans="1:5" ht="14.5">
      <c r="A927" s="80" t="s">
        <v>3093</v>
      </c>
      <c r="B927" s="81" t="s">
        <v>3094</v>
      </c>
      <c r="C927" s="80" t="s">
        <v>3095</v>
      </c>
      <c r="D927" s="80" t="str">
        <f t="shared" si="17"/>
        <v>GYEPÜKAJÁN</v>
      </c>
      <c r="E927" s="313">
        <v>158</v>
      </c>
    </row>
    <row r="928" spans="1:5" ht="14.5">
      <c r="A928" s="80" t="s">
        <v>3096</v>
      </c>
      <c r="B928" s="81" t="s">
        <v>3097</v>
      </c>
      <c r="C928" s="80" t="s">
        <v>3098</v>
      </c>
      <c r="D928" s="80" t="str">
        <f t="shared" si="17"/>
        <v>GYERMELY</v>
      </c>
      <c r="E928" s="313">
        <v>559</v>
      </c>
    </row>
    <row r="929" spans="1:5" ht="14.5">
      <c r="A929" s="80" t="s">
        <v>3099</v>
      </c>
      <c r="B929" s="81" t="s">
        <v>3100</v>
      </c>
      <c r="C929" s="80" t="s">
        <v>3101</v>
      </c>
      <c r="D929" s="80" t="str">
        <f t="shared" si="17"/>
        <v>GYÓD</v>
      </c>
      <c r="E929" s="313">
        <v>253</v>
      </c>
    </row>
    <row r="930" spans="1:5" ht="14.5">
      <c r="A930" s="80" t="s">
        <v>3102</v>
      </c>
      <c r="B930" s="81" t="s">
        <v>3103</v>
      </c>
      <c r="C930" s="80" t="s">
        <v>3104</v>
      </c>
      <c r="D930" s="80" t="str">
        <f t="shared" si="17"/>
        <v>GYOMAENDRŐD</v>
      </c>
      <c r="E930" s="313">
        <v>6438</v>
      </c>
    </row>
    <row r="931" spans="1:5" ht="14.5">
      <c r="A931" s="80" t="s">
        <v>3105</v>
      </c>
      <c r="B931" s="81" t="s">
        <v>3106</v>
      </c>
      <c r="C931" s="80" t="s">
        <v>3107</v>
      </c>
      <c r="D931" s="80" t="str">
        <f t="shared" si="17"/>
        <v>GYÓRÓ</v>
      </c>
      <c r="E931" s="313">
        <v>168</v>
      </c>
    </row>
    <row r="932" spans="1:5" ht="14.5">
      <c r="A932" s="80" t="s">
        <v>3108</v>
      </c>
      <c r="B932" s="81" t="s">
        <v>3109</v>
      </c>
      <c r="C932" s="80" t="s">
        <v>3110</v>
      </c>
      <c r="D932" s="80" t="str">
        <f t="shared" si="17"/>
        <v>GYÖMÖRE</v>
      </c>
      <c r="E932" s="313">
        <v>516</v>
      </c>
    </row>
    <row r="933" spans="1:5" ht="14.5">
      <c r="A933" s="80" t="s">
        <v>3111</v>
      </c>
      <c r="B933" s="81" t="s">
        <v>3112</v>
      </c>
      <c r="C933" s="80" t="s">
        <v>3113</v>
      </c>
      <c r="D933" s="80" t="str">
        <f t="shared" si="17"/>
        <v>GYÖMRŐ</v>
      </c>
      <c r="E933" s="313">
        <v>7021</v>
      </c>
    </row>
    <row r="934" spans="1:5" ht="14.5">
      <c r="A934" s="80" t="s">
        <v>3114</v>
      </c>
      <c r="B934" s="81" t="s">
        <v>3115</v>
      </c>
      <c r="C934" s="80" t="s">
        <v>3116</v>
      </c>
      <c r="D934" s="80" t="str">
        <f t="shared" si="17"/>
        <v>GYÖNGYFA</v>
      </c>
      <c r="E934" s="313">
        <v>52</v>
      </c>
    </row>
    <row r="935" spans="1:5" ht="14.5">
      <c r="A935" s="80" t="s">
        <v>3117</v>
      </c>
      <c r="B935" s="81" t="s">
        <v>3118</v>
      </c>
      <c r="C935" s="80" t="s">
        <v>3119</v>
      </c>
      <c r="D935" s="80" t="str">
        <f t="shared" si="17"/>
        <v>GYÖNGYÖS</v>
      </c>
      <c r="E935" s="313">
        <v>14929</v>
      </c>
    </row>
    <row r="936" spans="1:5" ht="14.5">
      <c r="A936" s="80" t="s">
        <v>3120</v>
      </c>
      <c r="B936" s="81" t="s">
        <v>3121</v>
      </c>
      <c r="C936" s="80" t="s">
        <v>3122</v>
      </c>
      <c r="D936" s="80" t="str">
        <f t="shared" ref="D936:D999" si="18">UPPER(C936)</f>
        <v>GYÖNGYÖSFALU</v>
      </c>
      <c r="E936" s="313">
        <v>507</v>
      </c>
    </row>
    <row r="937" spans="1:5" ht="14.5">
      <c r="A937" s="80" t="s">
        <v>3123</v>
      </c>
      <c r="B937" s="81" t="s">
        <v>3124</v>
      </c>
      <c r="C937" s="80" t="s">
        <v>3125</v>
      </c>
      <c r="D937" s="80" t="str">
        <f t="shared" si="18"/>
        <v>GYÖNGYÖSHALÁSZ</v>
      </c>
      <c r="E937" s="313">
        <v>1070</v>
      </c>
    </row>
    <row r="938" spans="1:5" ht="14.5">
      <c r="A938" s="80" t="s">
        <v>3126</v>
      </c>
      <c r="B938" s="81" t="s">
        <v>3127</v>
      </c>
      <c r="C938" s="80" t="s">
        <v>3128</v>
      </c>
      <c r="D938" s="80" t="str">
        <f t="shared" si="18"/>
        <v>GYÖNGYÖSMELLÉK</v>
      </c>
      <c r="E938" s="313">
        <v>99</v>
      </c>
    </row>
    <row r="939" spans="1:5" ht="14.5">
      <c r="A939" s="80" t="s">
        <v>3129</v>
      </c>
      <c r="B939" s="81" t="s">
        <v>3130</v>
      </c>
      <c r="C939" s="80" t="s">
        <v>3131</v>
      </c>
      <c r="D939" s="80" t="str">
        <f t="shared" si="18"/>
        <v>GYÖNGYÖSOROSZI</v>
      </c>
      <c r="E939" s="313">
        <v>570</v>
      </c>
    </row>
    <row r="940" spans="1:5" ht="14.5">
      <c r="A940" s="80" t="s">
        <v>3132</v>
      </c>
      <c r="B940" s="81" t="s">
        <v>3133</v>
      </c>
      <c r="C940" s="80" t="s">
        <v>3134</v>
      </c>
      <c r="D940" s="80" t="str">
        <f t="shared" si="18"/>
        <v>GYÖNGYÖSPATA</v>
      </c>
      <c r="E940" s="313">
        <v>1055</v>
      </c>
    </row>
    <row r="941" spans="1:5" ht="14.5">
      <c r="A941" s="80" t="s">
        <v>3135</v>
      </c>
      <c r="B941" s="81" t="s">
        <v>3136</v>
      </c>
      <c r="C941" s="80" t="s">
        <v>3137</v>
      </c>
      <c r="D941" s="80" t="str">
        <f t="shared" si="18"/>
        <v>GYÖNGYÖSSOLYMOS</v>
      </c>
      <c r="E941" s="313">
        <v>1276</v>
      </c>
    </row>
    <row r="942" spans="1:5" ht="14.5">
      <c r="A942" s="80" t="s">
        <v>3138</v>
      </c>
      <c r="B942" s="81" t="s">
        <v>3139</v>
      </c>
      <c r="C942" s="80" t="s">
        <v>3140</v>
      </c>
      <c r="D942" s="80" t="str">
        <f t="shared" si="18"/>
        <v>GYÖNGYÖSTARJÁN</v>
      </c>
      <c r="E942" s="313">
        <v>987</v>
      </c>
    </row>
    <row r="943" spans="1:5" ht="14.5">
      <c r="A943" s="80" t="s">
        <v>3141</v>
      </c>
      <c r="B943" s="81" t="s">
        <v>3142</v>
      </c>
      <c r="C943" s="80" t="s">
        <v>3143</v>
      </c>
      <c r="D943" s="80" t="str">
        <f t="shared" si="18"/>
        <v>GYÖNK</v>
      </c>
      <c r="E943" s="313">
        <v>682</v>
      </c>
    </row>
    <row r="944" spans="1:5" ht="14.5">
      <c r="A944" s="80" t="s">
        <v>3144</v>
      </c>
      <c r="B944" s="81" t="s">
        <v>3145</v>
      </c>
      <c r="C944" s="80" t="s">
        <v>3146</v>
      </c>
      <c r="D944" s="80" t="str">
        <f t="shared" si="18"/>
        <v>GYŐR</v>
      </c>
      <c r="E944" s="313">
        <v>63597</v>
      </c>
    </row>
    <row r="945" spans="1:5" ht="14.5">
      <c r="A945" s="80" t="s">
        <v>3147</v>
      </c>
      <c r="B945" s="81" t="s">
        <v>3148</v>
      </c>
      <c r="C945" s="80" t="s">
        <v>3149</v>
      </c>
      <c r="D945" s="80" t="str">
        <f t="shared" si="18"/>
        <v>GYŐRASSZONYFA</v>
      </c>
      <c r="E945" s="313">
        <v>203</v>
      </c>
    </row>
    <row r="946" spans="1:5" ht="14.5">
      <c r="A946" s="80" t="s">
        <v>3150</v>
      </c>
      <c r="B946" s="81" t="s">
        <v>3151</v>
      </c>
      <c r="C946" s="80" t="s">
        <v>3152</v>
      </c>
      <c r="D946" s="80" t="str">
        <f t="shared" si="18"/>
        <v>GYÖRE</v>
      </c>
      <c r="E946" s="313">
        <v>251</v>
      </c>
    </row>
    <row r="947" spans="1:5" ht="14.5">
      <c r="A947" s="80" t="s">
        <v>3153</v>
      </c>
      <c r="B947" s="81" t="s">
        <v>3154</v>
      </c>
      <c r="C947" s="80" t="s">
        <v>3155</v>
      </c>
      <c r="D947" s="80" t="str">
        <f t="shared" si="18"/>
        <v>GYÖRGYTARLÓ</v>
      </c>
      <c r="E947" s="313">
        <v>211</v>
      </c>
    </row>
    <row r="948" spans="1:5" ht="14.5">
      <c r="A948" s="80" t="s">
        <v>3156</v>
      </c>
      <c r="B948" s="81" t="s">
        <v>3157</v>
      </c>
      <c r="C948" s="80" t="s">
        <v>3158</v>
      </c>
      <c r="D948" s="80" t="str">
        <f t="shared" si="18"/>
        <v>GYÖRKÖNY</v>
      </c>
      <c r="E948" s="313">
        <v>450</v>
      </c>
    </row>
    <row r="949" spans="1:5" ht="14.5">
      <c r="A949" s="80" t="s">
        <v>3159</v>
      </c>
      <c r="B949" s="81" t="s">
        <v>3160</v>
      </c>
      <c r="C949" s="80" t="s">
        <v>3161</v>
      </c>
      <c r="D949" s="80" t="str">
        <f t="shared" si="18"/>
        <v>GYŐRLADAMÉR</v>
      </c>
      <c r="E949" s="313">
        <v>620</v>
      </c>
    </row>
    <row r="950" spans="1:5" ht="14.5">
      <c r="A950" s="80" t="s">
        <v>3162</v>
      </c>
      <c r="B950" s="81" t="s">
        <v>3163</v>
      </c>
      <c r="C950" s="80" t="s">
        <v>3164</v>
      </c>
      <c r="D950" s="80" t="str">
        <f t="shared" si="18"/>
        <v>GYŐRÖCSKE</v>
      </c>
      <c r="E950" s="313">
        <v>54</v>
      </c>
    </row>
    <row r="951" spans="1:5" ht="14.5">
      <c r="A951" s="80" t="s">
        <v>3165</v>
      </c>
      <c r="B951" s="81" t="s">
        <v>3166</v>
      </c>
      <c r="C951" s="80" t="s">
        <v>3167</v>
      </c>
      <c r="D951" s="80" t="str">
        <f t="shared" si="18"/>
        <v>GYŐRSÁG</v>
      </c>
      <c r="E951" s="313">
        <v>632</v>
      </c>
    </row>
    <row r="952" spans="1:5" ht="14.5">
      <c r="A952" s="80" t="s">
        <v>3168</v>
      </c>
      <c r="B952" s="81" t="s">
        <v>3169</v>
      </c>
      <c r="C952" s="80" t="s">
        <v>3170</v>
      </c>
      <c r="D952" s="80" t="str">
        <f t="shared" si="18"/>
        <v>GYŐRSÖVÉNYHÁZ</v>
      </c>
      <c r="E952" s="313">
        <v>319</v>
      </c>
    </row>
    <row r="953" spans="1:5" ht="14.5">
      <c r="A953" s="80" t="s">
        <v>3171</v>
      </c>
      <c r="B953" s="81" t="s">
        <v>3172</v>
      </c>
      <c r="C953" s="80" t="s">
        <v>3173</v>
      </c>
      <c r="D953" s="80" t="str">
        <f t="shared" si="18"/>
        <v>GYŐRSZEMERE</v>
      </c>
      <c r="E953" s="313">
        <v>1318</v>
      </c>
    </row>
    <row r="954" spans="1:5" ht="14.5">
      <c r="A954" s="80" t="s">
        <v>3174</v>
      </c>
      <c r="B954" s="81" t="s">
        <v>3175</v>
      </c>
      <c r="C954" s="80" t="s">
        <v>3176</v>
      </c>
      <c r="D954" s="80" t="str">
        <f t="shared" si="18"/>
        <v>GYŐRTELEK</v>
      </c>
      <c r="E954" s="313">
        <v>476</v>
      </c>
    </row>
    <row r="955" spans="1:5" ht="14.5">
      <c r="A955" s="80" t="s">
        <v>3177</v>
      </c>
      <c r="B955" s="81" t="s">
        <v>3178</v>
      </c>
      <c r="C955" s="80" t="s">
        <v>3179</v>
      </c>
      <c r="D955" s="80" t="str">
        <f t="shared" si="18"/>
        <v>GYŐRÚJBARÁT</v>
      </c>
      <c r="E955" s="313">
        <v>2844</v>
      </c>
    </row>
    <row r="956" spans="1:5" ht="14.5">
      <c r="A956" s="80" t="s">
        <v>3180</v>
      </c>
      <c r="B956" s="81" t="s">
        <v>3181</v>
      </c>
      <c r="C956" s="80" t="s">
        <v>3182</v>
      </c>
      <c r="D956" s="80" t="str">
        <f t="shared" si="18"/>
        <v>GYŐRÚJFALU</v>
      </c>
      <c r="E956" s="313">
        <v>968</v>
      </c>
    </row>
    <row r="957" spans="1:5" ht="14.5">
      <c r="A957" s="80" t="s">
        <v>3183</v>
      </c>
      <c r="B957" s="81" t="s">
        <v>3184</v>
      </c>
      <c r="C957" s="80" t="s">
        <v>3185</v>
      </c>
      <c r="D957" s="80" t="str">
        <f t="shared" si="18"/>
        <v>GYŐRVÁR</v>
      </c>
      <c r="E957" s="313">
        <v>286</v>
      </c>
    </row>
    <row r="958" spans="1:5" ht="14.5">
      <c r="A958" s="80" t="s">
        <v>3186</v>
      </c>
      <c r="B958" s="81" t="s">
        <v>3187</v>
      </c>
      <c r="C958" s="80" t="s">
        <v>3188</v>
      </c>
      <c r="D958" s="80" t="str">
        <f t="shared" si="18"/>
        <v>GYŐRZÁMOLY</v>
      </c>
      <c r="E958" s="313">
        <v>1225</v>
      </c>
    </row>
    <row r="959" spans="1:5" ht="14.5">
      <c r="A959" s="80" t="s">
        <v>3189</v>
      </c>
      <c r="B959" s="81" t="s">
        <v>3190</v>
      </c>
      <c r="C959" s="80" t="s">
        <v>3191</v>
      </c>
      <c r="D959" s="80" t="str">
        <f t="shared" si="18"/>
        <v>GYUGY</v>
      </c>
      <c r="E959" s="313">
        <v>139</v>
      </c>
    </row>
    <row r="960" spans="1:5" ht="14.5">
      <c r="A960" s="80" t="s">
        <v>3192</v>
      </c>
      <c r="B960" s="81" t="s">
        <v>3193</v>
      </c>
      <c r="C960" s="80" t="s">
        <v>3194</v>
      </c>
      <c r="D960" s="80" t="str">
        <f t="shared" si="18"/>
        <v>GYULA</v>
      </c>
      <c r="E960" s="313">
        <v>14472</v>
      </c>
    </row>
    <row r="961" spans="1:5" ht="14.5">
      <c r="A961" s="80" t="s">
        <v>3195</v>
      </c>
      <c r="B961" s="81" t="s">
        <v>3196</v>
      </c>
      <c r="C961" s="80" t="s">
        <v>3197</v>
      </c>
      <c r="D961" s="80" t="str">
        <f t="shared" si="18"/>
        <v>GYULAHÁZA</v>
      </c>
      <c r="E961" s="313">
        <v>666</v>
      </c>
    </row>
    <row r="962" spans="1:5" ht="14.5">
      <c r="A962" s="80" t="s">
        <v>3198</v>
      </c>
      <c r="B962" s="81" t="s">
        <v>3199</v>
      </c>
      <c r="C962" s="80" t="s">
        <v>3200</v>
      </c>
      <c r="D962" s="80" t="str">
        <f t="shared" si="18"/>
        <v>GYULAJ</v>
      </c>
      <c r="E962" s="313">
        <v>343</v>
      </c>
    </row>
    <row r="963" spans="1:5" ht="14.5">
      <c r="A963" s="80" t="s">
        <v>3201</v>
      </c>
      <c r="B963" s="81" t="s">
        <v>3202</v>
      </c>
      <c r="C963" s="80" t="s">
        <v>3203</v>
      </c>
      <c r="D963" s="80" t="str">
        <f t="shared" si="18"/>
        <v>GYULAKESZI</v>
      </c>
      <c r="E963" s="313">
        <v>259</v>
      </c>
    </row>
    <row r="964" spans="1:5" ht="14.5">
      <c r="A964" s="80" t="s">
        <v>3204</v>
      </c>
      <c r="B964" s="81" t="s">
        <v>3205</v>
      </c>
      <c r="C964" s="80" t="s">
        <v>3206</v>
      </c>
      <c r="D964" s="80" t="str">
        <f t="shared" si="18"/>
        <v>GYÚRÓ</v>
      </c>
      <c r="E964" s="313">
        <v>544</v>
      </c>
    </row>
    <row r="965" spans="1:5" ht="14.5">
      <c r="A965" s="80" t="s">
        <v>3207</v>
      </c>
      <c r="B965" s="81" t="s">
        <v>3208</v>
      </c>
      <c r="C965" s="80" t="s">
        <v>3209</v>
      </c>
      <c r="D965" s="80" t="str">
        <f t="shared" si="18"/>
        <v>GYÜGYE</v>
      </c>
      <c r="E965" s="313">
        <v>135</v>
      </c>
    </row>
    <row r="966" spans="1:5" ht="14.5">
      <c r="A966" s="80" t="s">
        <v>3210</v>
      </c>
      <c r="B966" s="81" t="s">
        <v>3211</v>
      </c>
      <c r="C966" s="80" t="s">
        <v>3212</v>
      </c>
      <c r="D966" s="80" t="str">
        <f t="shared" si="18"/>
        <v>GYÜRE</v>
      </c>
      <c r="E966" s="313">
        <v>429</v>
      </c>
    </row>
    <row r="967" spans="1:5" ht="14.5">
      <c r="A967" s="80" t="s">
        <v>3213</v>
      </c>
      <c r="B967" s="81" t="s">
        <v>3214</v>
      </c>
      <c r="C967" s="80" t="s">
        <v>3215</v>
      </c>
      <c r="D967" s="80" t="str">
        <f t="shared" si="18"/>
        <v>GYŰRŰS</v>
      </c>
      <c r="E967" s="313">
        <v>51</v>
      </c>
    </row>
    <row r="968" spans="1:5" ht="14.5">
      <c r="A968" s="80" t="s">
        <v>3216</v>
      </c>
      <c r="B968" s="81" t="s">
        <v>3217</v>
      </c>
      <c r="C968" s="80" t="s">
        <v>3218</v>
      </c>
      <c r="D968" s="80" t="str">
        <f t="shared" si="18"/>
        <v>HÁCS</v>
      </c>
      <c r="E968" s="313">
        <v>188</v>
      </c>
    </row>
    <row r="969" spans="1:5" ht="14.5">
      <c r="A969" s="80" t="s">
        <v>3219</v>
      </c>
      <c r="B969" s="81" t="s">
        <v>3220</v>
      </c>
      <c r="C969" s="80" t="s">
        <v>3221</v>
      </c>
      <c r="D969" s="80" t="str">
        <f t="shared" si="18"/>
        <v>HAGYÁROSBÖRÖND</v>
      </c>
      <c r="E969" s="313">
        <v>135</v>
      </c>
    </row>
    <row r="970" spans="1:5" ht="14.5">
      <c r="A970" s="80" t="s">
        <v>3222</v>
      </c>
      <c r="B970" s="81" t="s">
        <v>3223</v>
      </c>
      <c r="C970" s="80" t="s">
        <v>3224</v>
      </c>
      <c r="D970" s="80" t="str">
        <f t="shared" si="18"/>
        <v>HAHÓT</v>
      </c>
      <c r="E970" s="313">
        <v>491</v>
      </c>
    </row>
    <row r="971" spans="1:5" ht="14.5">
      <c r="A971" s="80" t="s">
        <v>3225</v>
      </c>
      <c r="B971" s="81" t="s">
        <v>3226</v>
      </c>
      <c r="C971" s="80" t="s">
        <v>3227</v>
      </c>
      <c r="D971" s="80" t="str">
        <f t="shared" si="18"/>
        <v>HAJDÚBAGOS</v>
      </c>
      <c r="E971" s="313">
        <v>858</v>
      </c>
    </row>
    <row r="972" spans="1:5" ht="14.5">
      <c r="A972" s="80" t="s">
        <v>3228</v>
      </c>
      <c r="B972" s="81" t="s">
        <v>3229</v>
      </c>
      <c r="C972" s="80" t="s">
        <v>3230</v>
      </c>
      <c r="D972" s="80" t="str">
        <f t="shared" si="18"/>
        <v>HAJDÚBÖSZÖRMÉNY</v>
      </c>
      <c r="E972" s="313">
        <v>12519</v>
      </c>
    </row>
    <row r="973" spans="1:5" ht="14.5">
      <c r="A973" s="80" t="s">
        <v>3231</v>
      </c>
      <c r="B973" s="81" t="s">
        <v>3232</v>
      </c>
      <c r="C973" s="80" t="s">
        <v>3233</v>
      </c>
      <c r="D973" s="80" t="str">
        <f t="shared" si="18"/>
        <v>HAJDÚDOROG</v>
      </c>
      <c r="E973" s="313">
        <v>3597</v>
      </c>
    </row>
    <row r="974" spans="1:5" ht="14.5">
      <c r="A974" s="80" t="s">
        <v>3234</v>
      </c>
      <c r="B974" s="81" t="s">
        <v>3235</v>
      </c>
      <c r="C974" s="80" t="s">
        <v>3236</v>
      </c>
      <c r="D974" s="80" t="str">
        <f t="shared" si="18"/>
        <v>HAJDÚHADHÁZ</v>
      </c>
      <c r="E974" s="313">
        <v>4211</v>
      </c>
    </row>
    <row r="975" spans="1:5" ht="14.5">
      <c r="A975" s="80" t="s">
        <v>3237</v>
      </c>
      <c r="B975" s="81" t="s">
        <v>3238</v>
      </c>
      <c r="C975" s="80" t="s">
        <v>3239</v>
      </c>
      <c r="D975" s="80" t="str">
        <f t="shared" si="18"/>
        <v>HAJDÚNÁNÁS</v>
      </c>
      <c r="E975" s="313">
        <v>6966</v>
      </c>
    </row>
    <row r="976" spans="1:5" ht="14.5">
      <c r="A976" s="80" t="s">
        <v>3240</v>
      </c>
      <c r="B976" s="81" t="s">
        <v>3241</v>
      </c>
      <c r="C976" s="80" t="s">
        <v>3242</v>
      </c>
      <c r="D976" s="80" t="str">
        <f t="shared" si="18"/>
        <v>HAJDÚSÁMSON</v>
      </c>
      <c r="E976" s="313">
        <v>4899</v>
      </c>
    </row>
    <row r="977" spans="1:5" ht="14.5">
      <c r="A977" s="80" t="s">
        <v>3243</v>
      </c>
      <c r="B977" s="81" t="s">
        <v>3244</v>
      </c>
      <c r="C977" s="80" t="s">
        <v>3245</v>
      </c>
      <c r="D977" s="80" t="str">
        <f t="shared" si="18"/>
        <v>HAJDÚSZOBOSZLÓ</v>
      </c>
      <c r="E977" s="313">
        <v>11637</v>
      </c>
    </row>
    <row r="978" spans="1:5" ht="14.5">
      <c r="A978" s="80" t="s">
        <v>3246</v>
      </c>
      <c r="B978" s="81" t="s">
        <v>3247</v>
      </c>
      <c r="C978" s="80" t="s">
        <v>3248</v>
      </c>
      <c r="D978" s="80" t="str">
        <f t="shared" si="18"/>
        <v>HAJDÚSZOVÁT</v>
      </c>
      <c r="E978" s="313">
        <v>1107</v>
      </c>
    </row>
    <row r="979" spans="1:5" ht="14.5">
      <c r="A979" s="80" t="s">
        <v>3249</v>
      </c>
      <c r="B979" s="81" t="s">
        <v>3250</v>
      </c>
      <c r="C979" s="80" t="s">
        <v>3251</v>
      </c>
      <c r="D979" s="80" t="str">
        <f t="shared" si="18"/>
        <v>HAJMÁS</v>
      </c>
      <c r="E979" s="313">
        <v>75</v>
      </c>
    </row>
    <row r="980" spans="1:5" ht="14.5">
      <c r="A980" s="80" t="s">
        <v>3252</v>
      </c>
      <c r="B980" s="81" t="s">
        <v>3253</v>
      </c>
      <c r="C980" s="80" t="s">
        <v>3254</v>
      </c>
      <c r="D980" s="80" t="str">
        <f t="shared" si="18"/>
        <v>HAJMÁSKÉR</v>
      </c>
      <c r="E980" s="313">
        <v>1338</v>
      </c>
    </row>
    <row r="981" spans="1:5" ht="14.5">
      <c r="A981" s="80" t="s">
        <v>3255</v>
      </c>
      <c r="B981" s="81" t="s">
        <v>3256</v>
      </c>
      <c r="C981" s="80" t="s">
        <v>3257</v>
      </c>
      <c r="D981" s="80" t="str">
        <f t="shared" si="18"/>
        <v>HAJÓS</v>
      </c>
      <c r="E981" s="313">
        <v>1375</v>
      </c>
    </row>
    <row r="982" spans="1:5" ht="14.5">
      <c r="A982" s="80" t="s">
        <v>3258</v>
      </c>
      <c r="B982" s="81" t="s">
        <v>3259</v>
      </c>
      <c r="C982" s="80" t="s">
        <v>3260</v>
      </c>
      <c r="D982" s="80" t="str">
        <f t="shared" si="18"/>
        <v>HALASTÓ</v>
      </c>
      <c r="E982" s="313">
        <v>63</v>
      </c>
    </row>
    <row r="983" spans="1:5" ht="14.5">
      <c r="A983" s="80" t="s">
        <v>3261</v>
      </c>
      <c r="B983" s="81" t="s">
        <v>3262</v>
      </c>
      <c r="C983" s="80" t="s">
        <v>3263</v>
      </c>
      <c r="D983" s="80" t="str">
        <f t="shared" si="18"/>
        <v>HALÁSZI</v>
      </c>
      <c r="E983" s="313">
        <v>1217</v>
      </c>
    </row>
    <row r="984" spans="1:5" ht="14.5">
      <c r="A984" s="80" t="s">
        <v>3264</v>
      </c>
      <c r="B984" s="81" t="s">
        <v>3265</v>
      </c>
      <c r="C984" s="80" t="s">
        <v>3266</v>
      </c>
      <c r="D984" s="80" t="str">
        <f t="shared" si="18"/>
        <v>HALÁSZTELEK</v>
      </c>
      <c r="E984" s="313">
        <v>4517</v>
      </c>
    </row>
    <row r="985" spans="1:5" ht="14.5">
      <c r="A985" s="80" t="s">
        <v>3267</v>
      </c>
      <c r="B985" s="81" t="s">
        <v>3268</v>
      </c>
      <c r="C985" s="80" t="s">
        <v>3269</v>
      </c>
      <c r="D985" s="80" t="str">
        <f t="shared" si="18"/>
        <v>HALIMBA</v>
      </c>
      <c r="E985" s="313">
        <v>444</v>
      </c>
    </row>
    <row r="986" spans="1:5" ht="14.5">
      <c r="A986" s="80" t="s">
        <v>3270</v>
      </c>
      <c r="B986" s="81" t="s">
        <v>3271</v>
      </c>
      <c r="C986" s="80" t="s">
        <v>3272</v>
      </c>
      <c r="D986" s="80" t="str">
        <f t="shared" si="18"/>
        <v>HALMAJ</v>
      </c>
      <c r="E986" s="313">
        <v>598</v>
      </c>
    </row>
    <row r="987" spans="1:5" ht="14.5">
      <c r="A987" s="80" t="s">
        <v>3273</v>
      </c>
      <c r="B987" s="81" t="s">
        <v>3274</v>
      </c>
      <c r="C987" s="80" t="s">
        <v>3275</v>
      </c>
      <c r="D987" s="80" t="str">
        <f t="shared" si="18"/>
        <v>HALMAJUGRA</v>
      </c>
      <c r="E987" s="313">
        <v>444</v>
      </c>
    </row>
    <row r="988" spans="1:5" ht="14.5">
      <c r="A988" s="80" t="s">
        <v>3276</v>
      </c>
      <c r="B988" s="81" t="s">
        <v>3277</v>
      </c>
      <c r="C988" s="80" t="s">
        <v>3278</v>
      </c>
      <c r="D988" s="80" t="str">
        <f t="shared" si="18"/>
        <v>HALOGY</v>
      </c>
      <c r="E988" s="313">
        <v>142</v>
      </c>
    </row>
    <row r="989" spans="1:5" ht="14.5">
      <c r="A989" s="80" t="s">
        <v>3279</v>
      </c>
      <c r="B989" s="81" t="s">
        <v>3280</v>
      </c>
      <c r="C989" s="80" t="s">
        <v>3281</v>
      </c>
      <c r="D989" s="80" t="str">
        <f t="shared" si="18"/>
        <v>HANGÁCS</v>
      </c>
      <c r="E989" s="313">
        <v>288</v>
      </c>
    </row>
    <row r="990" spans="1:5" ht="14.5">
      <c r="A990" s="80" t="s">
        <v>3282</v>
      </c>
      <c r="B990" s="81" t="s">
        <v>3283</v>
      </c>
      <c r="C990" s="80" t="s">
        <v>3284</v>
      </c>
      <c r="D990" s="80" t="str">
        <f t="shared" si="18"/>
        <v>HANGONY</v>
      </c>
      <c r="E990" s="313">
        <v>586</v>
      </c>
    </row>
    <row r="991" spans="1:5" ht="14.5">
      <c r="A991" s="80" t="s">
        <v>3285</v>
      </c>
      <c r="B991" s="81" t="s">
        <v>3286</v>
      </c>
      <c r="C991" s="80" t="s">
        <v>3287</v>
      </c>
      <c r="D991" s="80" t="str">
        <f t="shared" si="18"/>
        <v>HANTOS</v>
      </c>
      <c r="E991" s="313">
        <v>372</v>
      </c>
    </row>
    <row r="992" spans="1:5" ht="14.5">
      <c r="A992" s="80" t="s">
        <v>3288</v>
      </c>
      <c r="B992" s="81" t="s">
        <v>3289</v>
      </c>
      <c r="C992" s="80" t="s">
        <v>3290</v>
      </c>
      <c r="D992" s="80" t="str">
        <f t="shared" si="18"/>
        <v>HARASZTIFALU</v>
      </c>
      <c r="E992" s="313">
        <v>84</v>
      </c>
    </row>
    <row r="993" spans="1:5" ht="14.5">
      <c r="A993" s="80" t="s">
        <v>3291</v>
      </c>
      <c r="B993" s="81" t="s">
        <v>3292</v>
      </c>
      <c r="C993" s="80" t="s">
        <v>3293</v>
      </c>
      <c r="D993" s="80" t="str">
        <f t="shared" si="18"/>
        <v>HARC</v>
      </c>
      <c r="E993" s="313">
        <v>335</v>
      </c>
    </row>
    <row r="994" spans="1:5" ht="14.5">
      <c r="A994" s="80" t="s">
        <v>3294</v>
      </c>
      <c r="B994" s="81" t="s">
        <v>3295</v>
      </c>
      <c r="C994" s="80" t="s">
        <v>3296</v>
      </c>
      <c r="D994" s="80" t="str">
        <f t="shared" si="18"/>
        <v>HARKA</v>
      </c>
      <c r="E994" s="313">
        <v>957</v>
      </c>
    </row>
    <row r="995" spans="1:5" ht="14.5">
      <c r="A995" s="80" t="s">
        <v>3297</v>
      </c>
      <c r="B995" s="81" t="s">
        <v>3298</v>
      </c>
      <c r="C995" s="80" t="s">
        <v>3299</v>
      </c>
      <c r="D995" s="80" t="str">
        <f t="shared" si="18"/>
        <v>HARKAKÖTÖNY</v>
      </c>
      <c r="E995" s="313">
        <v>387</v>
      </c>
    </row>
    <row r="996" spans="1:5" ht="14.5">
      <c r="A996" s="80" t="s">
        <v>3300</v>
      </c>
      <c r="B996" s="81" t="s">
        <v>3301</v>
      </c>
      <c r="C996" s="80" t="s">
        <v>3302</v>
      </c>
      <c r="D996" s="80" t="str">
        <f t="shared" si="18"/>
        <v>HARKÁNY</v>
      </c>
      <c r="E996" s="313">
        <v>2067</v>
      </c>
    </row>
    <row r="997" spans="1:5" ht="14.5">
      <c r="A997" s="80" t="s">
        <v>3303</v>
      </c>
      <c r="B997" s="81" t="s">
        <v>3304</v>
      </c>
      <c r="C997" s="80" t="s">
        <v>3305</v>
      </c>
      <c r="D997" s="80" t="str">
        <f t="shared" si="18"/>
        <v>HÁROMFA</v>
      </c>
      <c r="E997" s="313">
        <v>324</v>
      </c>
    </row>
    <row r="998" spans="1:5" ht="14.5">
      <c r="A998" s="80" t="s">
        <v>3306</v>
      </c>
      <c r="B998" s="81" t="s">
        <v>3307</v>
      </c>
      <c r="C998" s="80" t="s">
        <v>3308</v>
      </c>
      <c r="D998" s="80" t="str">
        <f t="shared" si="18"/>
        <v>HÁROMHUTA</v>
      </c>
      <c r="E998" s="313">
        <v>77</v>
      </c>
    </row>
    <row r="999" spans="1:5" ht="14.5">
      <c r="A999" s="80" t="s">
        <v>3309</v>
      </c>
      <c r="B999" s="81" t="s">
        <v>3310</v>
      </c>
      <c r="C999" s="80" t="s">
        <v>3311</v>
      </c>
      <c r="D999" s="80" t="str">
        <f t="shared" si="18"/>
        <v>HARSÁNY</v>
      </c>
      <c r="E999" s="313">
        <v>830</v>
      </c>
    </row>
    <row r="1000" spans="1:5" ht="14.5">
      <c r="A1000" s="80" t="s">
        <v>3312</v>
      </c>
      <c r="B1000" s="81" t="s">
        <v>3313</v>
      </c>
      <c r="C1000" s="80" t="s">
        <v>3314</v>
      </c>
      <c r="D1000" s="80" t="str">
        <f t="shared" ref="D1000:D1063" si="19">UPPER(C1000)</f>
        <v>HÁRSKÚT</v>
      </c>
      <c r="E1000" s="313">
        <v>256</v>
      </c>
    </row>
    <row r="1001" spans="1:5" ht="14.5">
      <c r="A1001" s="80" t="s">
        <v>3315</v>
      </c>
      <c r="B1001" s="81" t="s">
        <v>3316</v>
      </c>
      <c r="C1001" s="80" t="s">
        <v>3317</v>
      </c>
      <c r="D1001" s="80" t="str">
        <f t="shared" si="19"/>
        <v>HARTA</v>
      </c>
      <c r="E1001" s="313">
        <v>1600</v>
      </c>
    </row>
    <row r="1002" spans="1:5" ht="14.5">
      <c r="A1002" s="80" t="s">
        <v>3318</v>
      </c>
      <c r="B1002" s="81" t="s">
        <v>3319</v>
      </c>
      <c r="C1002" s="80" t="s">
        <v>3320</v>
      </c>
      <c r="D1002" s="80" t="str">
        <f t="shared" si="19"/>
        <v>HÁSSÁGY</v>
      </c>
      <c r="E1002" s="313">
        <v>141</v>
      </c>
    </row>
    <row r="1003" spans="1:5" ht="14.5">
      <c r="A1003" s="80" t="s">
        <v>3321</v>
      </c>
      <c r="B1003" s="81" t="s">
        <v>3322</v>
      </c>
      <c r="C1003" s="80" t="s">
        <v>3323</v>
      </c>
      <c r="D1003" s="80" t="str">
        <f t="shared" si="19"/>
        <v>HATVAN</v>
      </c>
      <c r="E1003" s="313">
        <v>9077</v>
      </c>
    </row>
    <row r="1004" spans="1:5" ht="14.5">
      <c r="A1004" s="80" t="s">
        <v>3324</v>
      </c>
      <c r="B1004" s="81" t="s">
        <v>3325</v>
      </c>
      <c r="C1004" s="80" t="s">
        <v>3326</v>
      </c>
      <c r="D1004" s="80" t="str">
        <f t="shared" si="19"/>
        <v>HÉDERVÁR</v>
      </c>
      <c r="E1004" s="313">
        <v>489</v>
      </c>
    </row>
    <row r="1005" spans="1:5" ht="14.5">
      <c r="A1005" s="80" t="s">
        <v>3327</v>
      </c>
      <c r="B1005" s="81" t="s">
        <v>3328</v>
      </c>
      <c r="C1005" s="80" t="s">
        <v>3329</v>
      </c>
      <c r="D1005" s="80" t="str">
        <f t="shared" si="19"/>
        <v>HEDREHELY</v>
      </c>
      <c r="E1005" s="313">
        <v>178</v>
      </c>
    </row>
    <row r="1006" spans="1:5" ht="14.5">
      <c r="A1006" s="80" t="s">
        <v>3330</v>
      </c>
      <c r="B1006" s="81" t="s">
        <v>3331</v>
      </c>
      <c r="C1006" s="80" t="s">
        <v>3332</v>
      </c>
      <c r="D1006" s="80" t="str">
        <f t="shared" si="19"/>
        <v>HEGYESD</v>
      </c>
      <c r="E1006" s="313">
        <v>93</v>
      </c>
    </row>
    <row r="1007" spans="1:5" ht="14.5">
      <c r="A1007" s="80" t="s">
        <v>3333</v>
      </c>
      <c r="B1007" s="81" t="s">
        <v>3334</v>
      </c>
      <c r="C1007" s="80" t="s">
        <v>3335</v>
      </c>
      <c r="D1007" s="80" t="str">
        <f t="shared" si="19"/>
        <v>HEGYESHALOM</v>
      </c>
      <c r="E1007" s="313">
        <v>1553</v>
      </c>
    </row>
    <row r="1008" spans="1:5" ht="14.5">
      <c r="A1008" s="80" t="s">
        <v>3336</v>
      </c>
      <c r="B1008" s="81" t="s">
        <v>3337</v>
      </c>
      <c r="C1008" s="80" t="s">
        <v>3338</v>
      </c>
      <c r="D1008" s="80" t="str">
        <f t="shared" si="19"/>
        <v>HEGYFALU</v>
      </c>
      <c r="E1008" s="313">
        <v>310</v>
      </c>
    </row>
    <row r="1009" spans="1:5" ht="14.5">
      <c r="A1009" s="80" t="s">
        <v>3339</v>
      </c>
      <c r="B1009" s="81" t="s">
        <v>3340</v>
      </c>
      <c r="C1009" s="80" t="s">
        <v>3341</v>
      </c>
      <c r="D1009" s="80" t="str">
        <f t="shared" si="19"/>
        <v>HEGYHÁTHODÁSZ</v>
      </c>
      <c r="E1009" s="313">
        <v>100</v>
      </c>
    </row>
    <row r="1010" spans="1:5" ht="14.5">
      <c r="A1010" s="80" t="s">
        <v>3342</v>
      </c>
      <c r="B1010" s="81" t="s">
        <v>3343</v>
      </c>
      <c r="C1010" s="80" t="s">
        <v>3344</v>
      </c>
      <c r="D1010" s="80" t="str">
        <f t="shared" si="19"/>
        <v>HEGYHÁTMARÓC</v>
      </c>
      <c r="E1010" s="313">
        <v>87</v>
      </c>
    </row>
    <row r="1011" spans="1:5" ht="14.5">
      <c r="A1011" s="80" t="s">
        <v>3345</v>
      </c>
      <c r="B1011" s="81" t="s">
        <v>3346</v>
      </c>
      <c r="C1011" s="80" t="s">
        <v>3347</v>
      </c>
      <c r="D1011" s="80" t="str">
        <f t="shared" si="19"/>
        <v>HEGYHÁTSÁL</v>
      </c>
      <c r="E1011" s="313">
        <v>89</v>
      </c>
    </row>
    <row r="1012" spans="1:5" ht="14.5">
      <c r="A1012" s="80" t="s">
        <v>3348</v>
      </c>
      <c r="B1012" s="81" t="s">
        <v>3349</v>
      </c>
      <c r="C1012" s="80" t="s">
        <v>3350</v>
      </c>
      <c r="D1012" s="80" t="str">
        <f t="shared" si="19"/>
        <v>HEGYHÁTSZENTJAKAB</v>
      </c>
      <c r="E1012" s="313">
        <v>167</v>
      </c>
    </row>
    <row r="1013" spans="1:5" ht="14.5">
      <c r="A1013" s="80" t="s">
        <v>3351</v>
      </c>
      <c r="B1013" s="81" t="s">
        <v>3352</v>
      </c>
      <c r="C1013" s="80" t="s">
        <v>3353</v>
      </c>
      <c r="D1013" s="80" t="str">
        <f t="shared" si="19"/>
        <v>HEGYHÁTSZENTMÁRTON</v>
      </c>
      <c r="E1013" s="313">
        <v>54</v>
      </c>
    </row>
    <row r="1014" spans="1:5" ht="14.5">
      <c r="A1014" s="80" t="s">
        <v>3354</v>
      </c>
      <c r="B1014" s="81" t="s">
        <v>3355</v>
      </c>
      <c r="C1014" s="80" t="s">
        <v>3356</v>
      </c>
      <c r="D1014" s="80" t="str">
        <f t="shared" si="19"/>
        <v>HEGYHÁTSZENTPÉTER</v>
      </c>
      <c r="E1014" s="313">
        <v>89</v>
      </c>
    </row>
    <row r="1015" spans="1:5" ht="14.5">
      <c r="A1015" s="80" t="s">
        <v>3357</v>
      </c>
      <c r="B1015" s="81" t="s">
        <v>3358</v>
      </c>
      <c r="C1015" s="80" t="s">
        <v>3359</v>
      </c>
      <c r="D1015" s="80" t="str">
        <f t="shared" si="19"/>
        <v>HEGYKŐ</v>
      </c>
      <c r="E1015" s="313">
        <v>641</v>
      </c>
    </row>
    <row r="1016" spans="1:5" ht="14.5">
      <c r="A1016" s="80" t="s">
        <v>3360</v>
      </c>
      <c r="B1016" s="81" t="s">
        <v>3361</v>
      </c>
      <c r="C1016" s="80" t="s">
        <v>3362</v>
      </c>
      <c r="D1016" s="80" t="str">
        <f t="shared" si="19"/>
        <v>HEGYMAGAS</v>
      </c>
      <c r="E1016" s="313">
        <v>135</v>
      </c>
    </row>
    <row r="1017" spans="1:5" ht="14.5">
      <c r="A1017" s="80" t="s">
        <v>3363</v>
      </c>
      <c r="B1017" s="81" t="s">
        <v>3364</v>
      </c>
      <c r="C1017" s="80" t="s">
        <v>3365</v>
      </c>
      <c r="D1017" s="80" t="str">
        <f t="shared" si="19"/>
        <v>HEGYMEG</v>
      </c>
      <c r="E1017" s="313">
        <v>55</v>
      </c>
    </row>
    <row r="1018" spans="1:5" ht="14.5">
      <c r="A1018" s="80" t="s">
        <v>3366</v>
      </c>
      <c r="B1018" s="81" t="s">
        <v>3367</v>
      </c>
      <c r="C1018" s="80" t="s">
        <v>3368</v>
      </c>
      <c r="D1018" s="80" t="str">
        <f t="shared" si="19"/>
        <v>HEGYSZENTMÁRTON</v>
      </c>
      <c r="E1018" s="313">
        <v>160</v>
      </c>
    </row>
    <row r="1019" spans="1:5" ht="14.5">
      <c r="A1019" s="80" t="s">
        <v>3369</v>
      </c>
      <c r="B1019" s="81" t="s">
        <v>3370</v>
      </c>
      <c r="C1019" s="80" t="s">
        <v>3371</v>
      </c>
      <c r="D1019" s="80" t="str">
        <f t="shared" si="19"/>
        <v>HÉHALOM</v>
      </c>
      <c r="E1019" s="313">
        <v>421</v>
      </c>
    </row>
    <row r="1020" spans="1:5" ht="14.5">
      <c r="A1020" s="80" t="s">
        <v>3372</v>
      </c>
      <c r="B1020" s="81" t="s">
        <v>3373</v>
      </c>
      <c r="C1020" s="80" t="s">
        <v>3374</v>
      </c>
      <c r="D1020" s="80" t="str">
        <f t="shared" si="19"/>
        <v>HEJCE</v>
      </c>
      <c r="E1020" s="313">
        <v>184</v>
      </c>
    </row>
    <row r="1021" spans="1:5" ht="14.5">
      <c r="A1021" s="80" t="s">
        <v>3375</v>
      </c>
      <c r="B1021" s="81" t="s">
        <v>3376</v>
      </c>
      <c r="C1021" s="80" t="s">
        <v>3377</v>
      </c>
      <c r="D1021" s="80" t="str">
        <f t="shared" si="19"/>
        <v>HEJŐBÁBA</v>
      </c>
      <c r="E1021" s="313">
        <v>547</v>
      </c>
    </row>
    <row r="1022" spans="1:5" ht="14.5">
      <c r="A1022" s="80" t="s">
        <v>3378</v>
      </c>
      <c r="B1022" s="81" t="s">
        <v>3379</v>
      </c>
      <c r="C1022" s="80" t="s">
        <v>3380</v>
      </c>
      <c r="D1022" s="80" t="str">
        <f t="shared" si="19"/>
        <v>HEJŐKERESZTÚR</v>
      </c>
      <c r="E1022" s="313">
        <v>412</v>
      </c>
    </row>
    <row r="1023" spans="1:5" ht="14.5">
      <c r="A1023" s="80" t="s">
        <v>3381</v>
      </c>
      <c r="B1023" s="81" t="s">
        <v>3382</v>
      </c>
      <c r="C1023" s="80" t="s">
        <v>3383</v>
      </c>
      <c r="D1023" s="80" t="str">
        <f t="shared" si="19"/>
        <v>HEJŐKÜRT</v>
      </c>
      <c r="E1023" s="313">
        <v>147</v>
      </c>
    </row>
    <row r="1024" spans="1:5" ht="14.5">
      <c r="A1024" s="80" t="s">
        <v>3384</v>
      </c>
      <c r="B1024" s="81" t="s">
        <v>3385</v>
      </c>
      <c r="C1024" s="80" t="s">
        <v>3386</v>
      </c>
      <c r="D1024" s="80" t="str">
        <f t="shared" si="19"/>
        <v>HEJŐPAPI</v>
      </c>
      <c r="E1024" s="313">
        <v>413</v>
      </c>
    </row>
    <row r="1025" spans="1:5" ht="14.5">
      <c r="A1025" s="80" t="s">
        <v>3387</v>
      </c>
      <c r="B1025" s="81" t="s">
        <v>3388</v>
      </c>
      <c r="C1025" s="80" t="s">
        <v>3389</v>
      </c>
      <c r="D1025" s="80" t="str">
        <f t="shared" si="19"/>
        <v>HEJŐSZALONTA</v>
      </c>
      <c r="E1025" s="313">
        <v>249</v>
      </c>
    </row>
    <row r="1026" spans="1:5" ht="14.5">
      <c r="A1026" s="80" t="s">
        <v>3390</v>
      </c>
      <c r="B1026" s="81" t="s">
        <v>3391</v>
      </c>
      <c r="C1026" s="80" t="s">
        <v>3392</v>
      </c>
      <c r="D1026" s="80" t="str">
        <f t="shared" si="19"/>
        <v>HELESFA</v>
      </c>
      <c r="E1026" s="313">
        <v>136</v>
      </c>
    </row>
    <row r="1027" spans="1:5" ht="14.5">
      <c r="A1027" s="80" t="s">
        <v>3393</v>
      </c>
      <c r="B1027" s="81" t="s">
        <v>3394</v>
      </c>
      <c r="C1027" s="80" t="s">
        <v>3395</v>
      </c>
      <c r="D1027" s="80" t="str">
        <f t="shared" si="19"/>
        <v>HELVÉCIA</v>
      </c>
      <c r="E1027" s="313">
        <v>1804</v>
      </c>
    </row>
    <row r="1028" spans="1:5" ht="14.5">
      <c r="A1028" s="80" t="s">
        <v>3396</v>
      </c>
      <c r="B1028" s="81" t="s">
        <v>3397</v>
      </c>
      <c r="C1028" s="80" t="s">
        <v>3398</v>
      </c>
      <c r="D1028" s="80" t="str">
        <f t="shared" si="19"/>
        <v>HENCIDA</v>
      </c>
      <c r="E1028" s="313">
        <v>435</v>
      </c>
    </row>
    <row r="1029" spans="1:5" ht="14.5">
      <c r="A1029" s="80" t="s">
        <v>3399</v>
      </c>
      <c r="B1029" s="81" t="s">
        <v>3400</v>
      </c>
      <c r="C1029" s="80" t="s">
        <v>3401</v>
      </c>
      <c r="D1029" s="80" t="str">
        <f t="shared" si="19"/>
        <v>HENCSE</v>
      </c>
      <c r="E1029" s="313">
        <v>140</v>
      </c>
    </row>
    <row r="1030" spans="1:5" ht="14.5">
      <c r="A1030" s="80" t="s">
        <v>3402</v>
      </c>
      <c r="B1030" s="81" t="s">
        <v>3403</v>
      </c>
      <c r="C1030" s="80" t="s">
        <v>3404</v>
      </c>
      <c r="D1030" s="80" t="str">
        <f t="shared" si="19"/>
        <v>HERCEGHALOM</v>
      </c>
      <c r="E1030" s="313">
        <v>966</v>
      </c>
    </row>
    <row r="1031" spans="1:5" ht="14.5">
      <c r="A1031" s="80" t="s">
        <v>3405</v>
      </c>
      <c r="B1031" s="81" t="s">
        <v>3406</v>
      </c>
      <c r="C1031" s="80" t="s">
        <v>3407</v>
      </c>
      <c r="D1031" s="80" t="str">
        <f t="shared" si="19"/>
        <v>HERCEGKÚT</v>
      </c>
      <c r="E1031" s="313">
        <v>253</v>
      </c>
    </row>
    <row r="1032" spans="1:5" ht="14.5">
      <c r="A1032" s="80" t="s">
        <v>3408</v>
      </c>
      <c r="B1032" s="81" t="s">
        <v>3409</v>
      </c>
      <c r="C1032" s="80" t="s">
        <v>3410</v>
      </c>
      <c r="D1032" s="80" t="str">
        <f t="shared" si="19"/>
        <v>HERCEGSZÁNTÓ</v>
      </c>
      <c r="E1032" s="313">
        <v>1112</v>
      </c>
    </row>
    <row r="1033" spans="1:5" ht="14.5">
      <c r="A1033" s="80" t="s">
        <v>3411</v>
      </c>
      <c r="B1033" s="81" t="s">
        <v>3412</v>
      </c>
      <c r="C1033" s="80" t="s">
        <v>3413</v>
      </c>
      <c r="D1033" s="80" t="str">
        <f t="shared" si="19"/>
        <v>HERÉD</v>
      </c>
      <c r="E1033" s="313">
        <v>843</v>
      </c>
    </row>
    <row r="1034" spans="1:5" ht="14.5">
      <c r="A1034" s="80" t="s">
        <v>3414</v>
      </c>
      <c r="B1034" s="81" t="s">
        <v>3415</v>
      </c>
      <c r="C1034" s="80" t="s">
        <v>3416</v>
      </c>
      <c r="D1034" s="80" t="str">
        <f t="shared" si="19"/>
        <v>HÉREG</v>
      </c>
      <c r="E1034" s="313">
        <v>435</v>
      </c>
    </row>
    <row r="1035" spans="1:5" ht="14.5">
      <c r="A1035" s="80" t="s">
        <v>3417</v>
      </c>
      <c r="B1035" s="81" t="s">
        <v>3418</v>
      </c>
      <c r="C1035" s="80" t="s">
        <v>3419</v>
      </c>
      <c r="D1035" s="80" t="str">
        <f t="shared" si="19"/>
        <v>HERENCSÉNY</v>
      </c>
      <c r="E1035" s="313">
        <v>293</v>
      </c>
    </row>
    <row r="1036" spans="1:5" ht="14.5">
      <c r="A1036" s="80" t="s">
        <v>3420</v>
      </c>
      <c r="B1036" s="81" t="s">
        <v>3421</v>
      </c>
      <c r="C1036" s="80" t="s">
        <v>3422</v>
      </c>
      <c r="D1036" s="80" t="str">
        <f t="shared" si="19"/>
        <v>HEREND</v>
      </c>
      <c r="E1036" s="313">
        <v>1437</v>
      </c>
    </row>
    <row r="1037" spans="1:5" ht="14.5">
      <c r="A1037" s="80" t="s">
        <v>3423</v>
      </c>
      <c r="B1037" s="81" t="s">
        <v>3424</v>
      </c>
      <c r="C1037" s="80" t="s">
        <v>3425</v>
      </c>
      <c r="D1037" s="80" t="str">
        <f t="shared" si="19"/>
        <v>HERESZNYE</v>
      </c>
      <c r="E1037" s="313">
        <v>160</v>
      </c>
    </row>
    <row r="1038" spans="1:5" ht="14.5">
      <c r="A1038" s="80" t="s">
        <v>3426</v>
      </c>
      <c r="B1038" s="81" t="s">
        <v>3427</v>
      </c>
      <c r="C1038" s="80" t="s">
        <v>3428</v>
      </c>
      <c r="D1038" s="80" t="str">
        <f t="shared" si="19"/>
        <v>HERMÁNSZEG</v>
      </c>
      <c r="E1038" s="313">
        <v>135</v>
      </c>
    </row>
    <row r="1039" spans="1:5" ht="14.5">
      <c r="A1039" s="80" t="s">
        <v>3429</v>
      </c>
      <c r="B1039" s="81" t="s">
        <v>3430</v>
      </c>
      <c r="C1039" s="80" t="s">
        <v>3431</v>
      </c>
      <c r="D1039" s="80" t="str">
        <f t="shared" si="19"/>
        <v>HERNÁD</v>
      </c>
      <c r="E1039" s="313">
        <v>1637</v>
      </c>
    </row>
    <row r="1040" spans="1:5" ht="14.5">
      <c r="A1040" s="80" t="s">
        <v>3432</v>
      </c>
      <c r="B1040" s="81" t="s">
        <v>3433</v>
      </c>
      <c r="C1040" s="80" t="s">
        <v>3434</v>
      </c>
      <c r="D1040" s="80" t="str">
        <f t="shared" si="19"/>
        <v>HERNÁDBŰD</v>
      </c>
      <c r="E1040" s="313">
        <v>82</v>
      </c>
    </row>
    <row r="1041" spans="1:5" ht="14.5">
      <c r="A1041" s="80" t="s">
        <v>3435</v>
      </c>
      <c r="B1041" s="81" t="s">
        <v>3436</v>
      </c>
      <c r="C1041" s="80" t="s">
        <v>3437</v>
      </c>
      <c r="D1041" s="80" t="str">
        <f t="shared" si="19"/>
        <v>HERNÁDCÉCE</v>
      </c>
      <c r="E1041" s="313">
        <v>121</v>
      </c>
    </row>
    <row r="1042" spans="1:5" ht="14.5">
      <c r="A1042" s="80" t="s">
        <v>3438</v>
      </c>
      <c r="B1042" s="81" t="s">
        <v>3439</v>
      </c>
      <c r="C1042" s="80" t="s">
        <v>3440</v>
      </c>
      <c r="D1042" s="80" t="str">
        <f t="shared" si="19"/>
        <v>HERNÁDKAK</v>
      </c>
      <c r="E1042" s="313">
        <v>560</v>
      </c>
    </row>
    <row r="1043" spans="1:5" ht="14.5">
      <c r="A1043" s="80" t="s">
        <v>3441</v>
      </c>
      <c r="B1043" s="81" t="s">
        <v>3442</v>
      </c>
      <c r="C1043" s="80" t="s">
        <v>3443</v>
      </c>
      <c r="D1043" s="80" t="str">
        <f t="shared" si="19"/>
        <v>HERNÁDKÉRCS</v>
      </c>
      <c r="E1043" s="313">
        <v>145</v>
      </c>
    </row>
    <row r="1044" spans="1:5" ht="14.5">
      <c r="A1044" s="80" t="s">
        <v>3444</v>
      </c>
      <c r="B1044" s="81" t="s">
        <v>3445</v>
      </c>
      <c r="C1044" s="80" t="s">
        <v>3446</v>
      </c>
      <c r="D1044" s="80" t="str">
        <f t="shared" si="19"/>
        <v>HERNÁDNÉMETI</v>
      </c>
      <c r="E1044" s="313">
        <v>1219</v>
      </c>
    </row>
    <row r="1045" spans="1:5" ht="14.5">
      <c r="A1045" s="80" t="s">
        <v>3447</v>
      </c>
      <c r="B1045" s="81" t="s">
        <v>3448</v>
      </c>
      <c r="C1045" s="80" t="s">
        <v>3449</v>
      </c>
      <c r="D1045" s="80" t="str">
        <f t="shared" si="19"/>
        <v>HERNÁDPETRI</v>
      </c>
      <c r="E1045" s="313">
        <v>106</v>
      </c>
    </row>
    <row r="1046" spans="1:5" ht="14.5">
      <c r="A1046" s="80" t="s">
        <v>3450</v>
      </c>
      <c r="B1046" s="81" t="s">
        <v>3451</v>
      </c>
      <c r="C1046" s="80" t="s">
        <v>3452</v>
      </c>
      <c r="D1046" s="80" t="str">
        <f t="shared" si="19"/>
        <v>HERNÁDSZENTANDRÁS</v>
      </c>
      <c r="E1046" s="313">
        <v>150</v>
      </c>
    </row>
    <row r="1047" spans="1:5" ht="14.5">
      <c r="A1047" s="80" t="s">
        <v>3453</v>
      </c>
      <c r="B1047" s="81" t="s">
        <v>3454</v>
      </c>
      <c r="C1047" s="80" t="s">
        <v>3455</v>
      </c>
      <c r="D1047" s="80" t="str">
        <f t="shared" si="19"/>
        <v>HERNÁDSZURDOK</v>
      </c>
      <c r="E1047" s="313">
        <v>101</v>
      </c>
    </row>
    <row r="1048" spans="1:5" ht="14.5">
      <c r="A1048" s="80" t="s">
        <v>3456</v>
      </c>
      <c r="B1048" s="81" t="s">
        <v>3457</v>
      </c>
      <c r="C1048" s="80" t="s">
        <v>3458</v>
      </c>
      <c r="D1048" s="80" t="str">
        <f t="shared" si="19"/>
        <v>HERNÁDVÉCSE</v>
      </c>
      <c r="E1048" s="313">
        <v>287</v>
      </c>
    </row>
    <row r="1049" spans="1:5" ht="14.5">
      <c r="A1049" s="80" t="s">
        <v>3459</v>
      </c>
      <c r="B1049" s="81" t="s">
        <v>3460</v>
      </c>
      <c r="C1049" s="80" t="s">
        <v>3461</v>
      </c>
      <c r="D1049" s="80" t="str">
        <f t="shared" si="19"/>
        <v>HERNYÉK</v>
      </c>
      <c r="E1049" s="313">
        <v>65</v>
      </c>
    </row>
    <row r="1050" spans="1:5" ht="14.5">
      <c r="A1050" s="80" t="s">
        <v>3462</v>
      </c>
      <c r="B1050" s="81" t="s">
        <v>3463</v>
      </c>
      <c r="C1050" s="80" t="s">
        <v>3464</v>
      </c>
      <c r="D1050" s="80" t="str">
        <f t="shared" si="19"/>
        <v>HÉT</v>
      </c>
      <c r="E1050" s="313">
        <v>205</v>
      </c>
    </row>
    <row r="1051" spans="1:5" ht="14.5">
      <c r="A1051" s="80" t="s">
        <v>3465</v>
      </c>
      <c r="B1051" s="81" t="s">
        <v>3466</v>
      </c>
      <c r="C1051" s="80" t="s">
        <v>3467</v>
      </c>
      <c r="D1051" s="80" t="str">
        <f t="shared" si="19"/>
        <v>HETEFEJÉRCSE</v>
      </c>
      <c r="E1051" s="313">
        <v>106</v>
      </c>
    </row>
    <row r="1052" spans="1:5" ht="14.5">
      <c r="A1052" s="80" t="s">
        <v>3468</v>
      </c>
      <c r="B1052" s="81" t="s">
        <v>3469</v>
      </c>
      <c r="C1052" s="80" t="s">
        <v>3470</v>
      </c>
      <c r="D1052" s="80" t="str">
        <f t="shared" si="19"/>
        <v>HETES</v>
      </c>
      <c r="E1052" s="313">
        <v>408</v>
      </c>
    </row>
    <row r="1053" spans="1:5" ht="14.5">
      <c r="A1053" s="80" t="s">
        <v>3471</v>
      </c>
      <c r="B1053" s="81" t="s">
        <v>3472</v>
      </c>
      <c r="C1053" s="80" t="s">
        <v>3473</v>
      </c>
      <c r="D1053" s="80" t="str">
        <f t="shared" si="19"/>
        <v>HETVEHELY</v>
      </c>
      <c r="E1053" s="313">
        <v>162</v>
      </c>
    </row>
    <row r="1054" spans="1:5" ht="14.5">
      <c r="A1054" s="80" t="s">
        <v>3474</v>
      </c>
      <c r="B1054" s="81" t="s">
        <v>3475</v>
      </c>
      <c r="C1054" s="80" t="s">
        <v>3476</v>
      </c>
      <c r="D1054" s="80" t="str">
        <f t="shared" si="19"/>
        <v>HETYEFŐ</v>
      </c>
      <c r="E1054" s="313">
        <v>49</v>
      </c>
    </row>
    <row r="1055" spans="1:5" ht="14.5">
      <c r="A1055" s="80" t="s">
        <v>3477</v>
      </c>
      <c r="B1055" s="81" t="s">
        <v>3478</v>
      </c>
      <c r="C1055" s="80" t="s">
        <v>3479</v>
      </c>
      <c r="D1055" s="80" t="str">
        <f t="shared" si="19"/>
        <v>HEVES</v>
      </c>
      <c r="E1055" s="313">
        <v>4145</v>
      </c>
    </row>
    <row r="1056" spans="1:5" ht="14.5">
      <c r="A1056" s="80" t="s">
        <v>3480</v>
      </c>
      <c r="B1056" s="81" t="s">
        <v>3481</v>
      </c>
      <c r="C1056" s="80" t="s">
        <v>3482</v>
      </c>
      <c r="D1056" s="80" t="str">
        <f t="shared" si="19"/>
        <v>HEVESARANYOS</v>
      </c>
      <c r="E1056" s="313">
        <v>317</v>
      </c>
    </row>
    <row r="1057" spans="1:5" ht="14.5">
      <c r="A1057" s="80" t="s">
        <v>3483</v>
      </c>
      <c r="B1057" s="81" t="s">
        <v>3484</v>
      </c>
      <c r="C1057" s="80" t="s">
        <v>3485</v>
      </c>
      <c r="D1057" s="80" t="str">
        <f t="shared" si="19"/>
        <v>HEVESVEZEKÉNY</v>
      </c>
      <c r="E1057" s="313">
        <v>305</v>
      </c>
    </row>
    <row r="1058" spans="1:5" ht="14.5">
      <c r="A1058" s="80" t="s">
        <v>3486</v>
      </c>
      <c r="B1058" s="81" t="s">
        <v>3487</v>
      </c>
      <c r="C1058" s="80" t="s">
        <v>3488</v>
      </c>
      <c r="D1058" s="80" t="str">
        <f t="shared" si="19"/>
        <v>HÉVÍZ</v>
      </c>
      <c r="E1058" s="313">
        <v>3994</v>
      </c>
    </row>
    <row r="1059" spans="1:5" ht="14.5">
      <c r="A1059" s="80" t="s">
        <v>3489</v>
      </c>
      <c r="B1059" s="81" t="s">
        <v>3490</v>
      </c>
      <c r="C1059" s="80" t="s">
        <v>3491</v>
      </c>
      <c r="D1059" s="80" t="str">
        <f t="shared" si="19"/>
        <v>HÉVÍZGYÖRK</v>
      </c>
      <c r="E1059" s="313">
        <v>1186</v>
      </c>
    </row>
    <row r="1060" spans="1:5" ht="14.5">
      <c r="A1060" s="80" t="s">
        <v>3492</v>
      </c>
      <c r="B1060" s="81" t="s">
        <v>3493</v>
      </c>
      <c r="C1060" s="80" t="s">
        <v>3494</v>
      </c>
      <c r="D1060" s="80" t="str">
        <f t="shared" si="19"/>
        <v>HIDAS</v>
      </c>
      <c r="E1060" s="313">
        <v>812</v>
      </c>
    </row>
    <row r="1061" spans="1:5" ht="14.5">
      <c r="A1061" s="80" t="s">
        <v>3495</v>
      </c>
      <c r="B1061" s="81" t="s">
        <v>3496</v>
      </c>
      <c r="C1061" s="80" t="s">
        <v>3497</v>
      </c>
      <c r="D1061" s="80" t="str">
        <f t="shared" si="19"/>
        <v>HIDASNÉMETI</v>
      </c>
      <c r="E1061" s="313">
        <v>452</v>
      </c>
    </row>
    <row r="1062" spans="1:5" ht="14.5">
      <c r="A1062" s="80" t="s">
        <v>3498</v>
      </c>
      <c r="B1062" s="81" t="s">
        <v>3499</v>
      </c>
      <c r="C1062" s="80" t="s">
        <v>3500</v>
      </c>
      <c r="D1062" s="80" t="str">
        <f t="shared" si="19"/>
        <v>HIDEGKÚT</v>
      </c>
      <c r="E1062" s="313">
        <v>193</v>
      </c>
    </row>
    <row r="1063" spans="1:5" ht="14.5">
      <c r="A1063" s="80" t="s">
        <v>3501</v>
      </c>
      <c r="B1063" s="81" t="s">
        <v>3502</v>
      </c>
      <c r="C1063" s="80" t="s">
        <v>3503</v>
      </c>
      <c r="D1063" s="80" t="str">
        <f t="shared" si="19"/>
        <v>HIDEGSÉG</v>
      </c>
      <c r="E1063" s="313">
        <v>177</v>
      </c>
    </row>
    <row r="1064" spans="1:5" ht="14.5">
      <c r="A1064" s="80" t="s">
        <v>3504</v>
      </c>
      <c r="B1064" s="81" t="s">
        <v>3505</v>
      </c>
      <c r="C1064" s="80" t="s">
        <v>3506</v>
      </c>
      <c r="D1064" s="80" t="str">
        <f t="shared" ref="D1064:D1127" si="20">UPPER(C1064)</f>
        <v>HIDVÉGARDÓ</v>
      </c>
      <c r="E1064" s="313">
        <v>281</v>
      </c>
    </row>
    <row r="1065" spans="1:5" ht="14.5">
      <c r="A1065" s="80" t="s">
        <v>3507</v>
      </c>
      <c r="B1065" s="81" t="s">
        <v>3508</v>
      </c>
      <c r="C1065" s="80" t="s">
        <v>3509</v>
      </c>
      <c r="D1065" s="80" t="str">
        <f t="shared" si="20"/>
        <v>HIMESHÁZA</v>
      </c>
      <c r="E1065" s="313">
        <v>450</v>
      </c>
    </row>
    <row r="1066" spans="1:5" ht="14.5">
      <c r="A1066" s="80" t="s">
        <v>3510</v>
      </c>
      <c r="B1066" s="81" t="s">
        <v>3511</v>
      </c>
      <c r="C1066" s="80" t="s">
        <v>3512</v>
      </c>
      <c r="D1066" s="80" t="str">
        <f t="shared" si="20"/>
        <v>HIMOD</v>
      </c>
      <c r="E1066" s="313">
        <v>384</v>
      </c>
    </row>
    <row r="1067" spans="1:5" ht="14.5">
      <c r="A1067" s="80" t="s">
        <v>3513</v>
      </c>
      <c r="B1067" s="81" t="s">
        <v>3514</v>
      </c>
      <c r="C1067" s="80" t="s">
        <v>3515</v>
      </c>
      <c r="D1067" s="80" t="str">
        <f t="shared" si="20"/>
        <v>HIRICS</v>
      </c>
      <c r="E1067" s="313">
        <v>79</v>
      </c>
    </row>
    <row r="1068" spans="1:5" ht="14.5">
      <c r="A1068" s="80" t="s">
        <v>3516</v>
      </c>
      <c r="B1068" s="81" t="s">
        <v>3517</v>
      </c>
      <c r="C1068" s="80" t="s">
        <v>3518</v>
      </c>
      <c r="D1068" s="80" t="str">
        <f t="shared" si="20"/>
        <v>HOBOL</v>
      </c>
      <c r="E1068" s="313">
        <v>346</v>
      </c>
    </row>
    <row r="1069" spans="1:5" ht="14.5">
      <c r="A1069" s="80" t="s">
        <v>3519</v>
      </c>
      <c r="B1069" s="81" t="s">
        <v>3520</v>
      </c>
      <c r="C1069" s="80" t="s">
        <v>3521</v>
      </c>
      <c r="D1069" s="80" t="str">
        <f t="shared" si="20"/>
        <v>HODÁSZ</v>
      </c>
      <c r="E1069" s="313">
        <v>1114</v>
      </c>
    </row>
    <row r="1070" spans="1:5" ht="14.5">
      <c r="A1070" s="80" t="s">
        <v>3522</v>
      </c>
      <c r="B1070" s="81" t="s">
        <v>3523</v>
      </c>
      <c r="C1070" s="80" t="s">
        <v>3524</v>
      </c>
      <c r="D1070" s="80" t="str">
        <f t="shared" si="20"/>
        <v>HÓDMEZŐVÁSÁRHELY</v>
      </c>
      <c r="E1070" s="313">
        <v>20320</v>
      </c>
    </row>
    <row r="1071" spans="1:5" ht="14.5">
      <c r="A1071" s="80" t="s">
        <v>3525</v>
      </c>
      <c r="B1071" s="81" t="s">
        <v>3526</v>
      </c>
      <c r="C1071" s="80" t="s">
        <v>3527</v>
      </c>
      <c r="D1071" s="80" t="str">
        <f t="shared" si="20"/>
        <v>HOLLÁD</v>
      </c>
      <c r="E1071" s="313">
        <v>159</v>
      </c>
    </row>
    <row r="1072" spans="1:5" ht="14.5">
      <c r="A1072" s="80" t="s">
        <v>3528</v>
      </c>
      <c r="B1072" s="81" t="s">
        <v>3529</v>
      </c>
      <c r="C1072" s="80" t="s">
        <v>3530</v>
      </c>
      <c r="D1072" s="80" t="str">
        <f t="shared" si="20"/>
        <v>HOLLÓHÁZA</v>
      </c>
      <c r="E1072" s="313">
        <v>432</v>
      </c>
    </row>
    <row r="1073" spans="1:5" ht="14.5">
      <c r="A1073" s="80" t="s">
        <v>3531</v>
      </c>
      <c r="B1073" s="81" t="s">
        <v>3532</v>
      </c>
      <c r="C1073" s="80" t="s">
        <v>3533</v>
      </c>
      <c r="D1073" s="80" t="str">
        <f t="shared" si="20"/>
        <v>HOLLÓKŐ</v>
      </c>
      <c r="E1073" s="313">
        <v>227</v>
      </c>
    </row>
    <row r="1074" spans="1:5" ht="14.5">
      <c r="A1074" s="80" t="s">
        <v>3534</v>
      </c>
      <c r="B1074" s="81" t="s">
        <v>3535</v>
      </c>
      <c r="C1074" s="80" t="s">
        <v>3536</v>
      </c>
      <c r="D1074" s="80" t="str">
        <f t="shared" si="20"/>
        <v>HOMOKBÖDÖGE</v>
      </c>
      <c r="E1074" s="313">
        <v>295</v>
      </c>
    </row>
    <row r="1075" spans="1:5" ht="14.5">
      <c r="A1075" s="80" t="s">
        <v>3537</v>
      </c>
      <c r="B1075" s="81" t="s">
        <v>3538</v>
      </c>
      <c r="C1075" s="80" t="s">
        <v>3539</v>
      </c>
      <c r="D1075" s="80" t="str">
        <f t="shared" si="20"/>
        <v>HOMOKKOMÁROM</v>
      </c>
      <c r="E1075" s="313">
        <v>88</v>
      </c>
    </row>
    <row r="1076" spans="1:5" ht="14.5">
      <c r="A1076" s="80" t="s">
        <v>3540</v>
      </c>
      <c r="B1076" s="81" t="s">
        <v>3541</v>
      </c>
      <c r="C1076" s="80" t="s">
        <v>3542</v>
      </c>
      <c r="D1076" s="80" t="str">
        <f t="shared" si="20"/>
        <v>HOMOKMÉGY</v>
      </c>
      <c r="E1076" s="313">
        <v>712</v>
      </c>
    </row>
    <row r="1077" spans="1:5" ht="14.5">
      <c r="A1077" s="80" t="s">
        <v>3543</v>
      </c>
      <c r="B1077" s="81" t="s">
        <v>3544</v>
      </c>
      <c r="C1077" s="80" t="s">
        <v>3545</v>
      </c>
      <c r="D1077" s="80" t="str">
        <f t="shared" si="20"/>
        <v>HOMOKSZENTGYÖRGY</v>
      </c>
      <c r="E1077" s="313">
        <v>481</v>
      </c>
    </row>
    <row r="1078" spans="1:5" ht="14.5">
      <c r="A1078" s="80" t="s">
        <v>3546</v>
      </c>
      <c r="B1078" s="81" t="s">
        <v>3547</v>
      </c>
      <c r="C1078" s="80" t="s">
        <v>3548</v>
      </c>
      <c r="D1078" s="80" t="str">
        <f t="shared" si="20"/>
        <v>HOMORÚD</v>
      </c>
      <c r="E1078" s="313">
        <v>395</v>
      </c>
    </row>
    <row r="1079" spans="1:5" ht="14.5">
      <c r="A1079" s="80" t="s">
        <v>3549</v>
      </c>
      <c r="B1079" s="81" t="s">
        <v>3550</v>
      </c>
      <c r="C1079" s="80" t="s">
        <v>3551</v>
      </c>
      <c r="D1079" s="80" t="str">
        <f t="shared" si="20"/>
        <v>HOMROGD</v>
      </c>
      <c r="E1079" s="313">
        <v>318</v>
      </c>
    </row>
    <row r="1080" spans="1:5" ht="14.5">
      <c r="A1080" s="80" t="s">
        <v>3552</v>
      </c>
      <c r="B1080" s="81" t="s">
        <v>3553</v>
      </c>
      <c r="C1080" s="80" t="s">
        <v>3554</v>
      </c>
      <c r="D1080" s="80" t="str">
        <f t="shared" si="20"/>
        <v>HONT</v>
      </c>
      <c r="E1080" s="313">
        <v>304</v>
      </c>
    </row>
    <row r="1081" spans="1:5" ht="14.5">
      <c r="A1081" s="80" t="s">
        <v>3555</v>
      </c>
      <c r="B1081" s="81" t="s">
        <v>3556</v>
      </c>
      <c r="C1081" s="80" t="s">
        <v>3557</v>
      </c>
      <c r="D1081" s="80" t="str">
        <f t="shared" si="20"/>
        <v>HORPÁCS</v>
      </c>
      <c r="E1081" s="313">
        <v>92</v>
      </c>
    </row>
    <row r="1082" spans="1:5" ht="14.5">
      <c r="A1082" s="80" t="s">
        <v>3558</v>
      </c>
      <c r="B1082" s="81" t="s">
        <v>3559</v>
      </c>
      <c r="C1082" s="80" t="s">
        <v>3560</v>
      </c>
      <c r="D1082" s="80" t="str">
        <f t="shared" si="20"/>
        <v>HORT</v>
      </c>
      <c r="E1082" s="313">
        <v>1593</v>
      </c>
    </row>
    <row r="1083" spans="1:5" ht="14.5">
      <c r="A1083" s="80" t="s">
        <v>3561</v>
      </c>
      <c r="B1083" s="81" t="s">
        <v>3562</v>
      </c>
      <c r="C1083" s="80" t="s">
        <v>3563</v>
      </c>
      <c r="D1083" s="80" t="str">
        <f t="shared" si="20"/>
        <v>HORTOBÁGY</v>
      </c>
      <c r="E1083" s="313">
        <v>625</v>
      </c>
    </row>
    <row r="1084" spans="1:5" ht="14.5">
      <c r="A1084" s="80" t="s">
        <v>3564</v>
      </c>
      <c r="B1084" s="81" t="s">
        <v>3565</v>
      </c>
      <c r="C1084" s="80" t="s">
        <v>3566</v>
      </c>
      <c r="D1084" s="80" t="str">
        <f t="shared" si="20"/>
        <v>HORVÁTHERTELEND</v>
      </c>
      <c r="E1084" s="313">
        <v>27</v>
      </c>
    </row>
    <row r="1085" spans="1:5" ht="14.5">
      <c r="A1085" s="80" t="s">
        <v>3567</v>
      </c>
      <c r="B1085" s="81" t="s">
        <v>3568</v>
      </c>
      <c r="C1085" s="80" t="s">
        <v>3569</v>
      </c>
      <c r="D1085" s="80" t="str">
        <f t="shared" si="20"/>
        <v>HORVÁTLÖVŐ</v>
      </c>
      <c r="E1085" s="313">
        <v>76</v>
      </c>
    </row>
    <row r="1086" spans="1:5" ht="14.5">
      <c r="A1086" s="80" t="s">
        <v>3570</v>
      </c>
      <c r="B1086" s="81" t="s">
        <v>3571</v>
      </c>
      <c r="C1086" s="80" t="s">
        <v>3572</v>
      </c>
      <c r="D1086" s="80" t="str">
        <f t="shared" si="20"/>
        <v>HORVÁTZSIDÁNY</v>
      </c>
      <c r="E1086" s="313">
        <v>336</v>
      </c>
    </row>
    <row r="1087" spans="1:5" ht="14.5">
      <c r="A1087" s="80" t="s">
        <v>3573</v>
      </c>
      <c r="B1087" s="81" t="s">
        <v>3574</v>
      </c>
      <c r="C1087" s="80" t="s">
        <v>3575</v>
      </c>
      <c r="D1087" s="80" t="str">
        <f t="shared" si="20"/>
        <v>HOSSZÚHETÉNY</v>
      </c>
      <c r="E1087" s="313">
        <v>1371</v>
      </c>
    </row>
    <row r="1088" spans="1:5" ht="14.5">
      <c r="A1088" s="80" t="s">
        <v>3576</v>
      </c>
      <c r="B1088" s="81" t="s">
        <v>3577</v>
      </c>
      <c r="C1088" s="80" t="s">
        <v>3578</v>
      </c>
      <c r="D1088" s="80" t="str">
        <f t="shared" si="20"/>
        <v>HOSSZÚPÁLYI</v>
      </c>
      <c r="E1088" s="313">
        <v>2067</v>
      </c>
    </row>
    <row r="1089" spans="1:5" ht="14.5">
      <c r="A1089" s="80" t="s">
        <v>3579</v>
      </c>
      <c r="B1089" s="81" t="s">
        <v>3580</v>
      </c>
      <c r="C1089" s="80" t="s">
        <v>3581</v>
      </c>
      <c r="D1089" s="80" t="str">
        <f t="shared" si="20"/>
        <v>HOSSZÚPERESZTEG</v>
      </c>
      <c r="E1089" s="313">
        <v>394</v>
      </c>
    </row>
    <row r="1090" spans="1:5" ht="14.5">
      <c r="A1090" s="80" t="s">
        <v>3582</v>
      </c>
      <c r="B1090" s="81" t="s">
        <v>3583</v>
      </c>
      <c r="C1090" s="80" t="s">
        <v>3584</v>
      </c>
      <c r="D1090" s="80" t="str">
        <f t="shared" si="20"/>
        <v>HOSSZÚVÍZ</v>
      </c>
      <c r="E1090" s="313">
        <v>32</v>
      </c>
    </row>
    <row r="1091" spans="1:5" ht="14.5">
      <c r="A1091" s="80" t="s">
        <v>3585</v>
      </c>
      <c r="B1091" s="81" t="s">
        <v>3586</v>
      </c>
      <c r="C1091" s="80" t="s">
        <v>3587</v>
      </c>
      <c r="D1091" s="80" t="str">
        <f t="shared" si="20"/>
        <v>HOSSZÚVÖLGY</v>
      </c>
      <c r="E1091" s="313">
        <v>77</v>
      </c>
    </row>
    <row r="1092" spans="1:5" ht="14.5">
      <c r="A1092" s="80" t="s">
        <v>3588</v>
      </c>
      <c r="B1092" s="81" t="s">
        <v>3589</v>
      </c>
      <c r="C1092" s="80" t="s">
        <v>3590</v>
      </c>
      <c r="D1092" s="80" t="str">
        <f t="shared" si="20"/>
        <v>HOSZTÓT</v>
      </c>
      <c r="E1092" s="313">
        <v>50</v>
      </c>
    </row>
    <row r="1093" spans="1:5" ht="14.5">
      <c r="A1093" s="80" t="s">
        <v>3591</v>
      </c>
      <c r="B1093" s="81" t="s">
        <v>3592</v>
      </c>
      <c r="C1093" s="80" t="s">
        <v>3593</v>
      </c>
      <c r="D1093" s="80" t="str">
        <f t="shared" si="20"/>
        <v>HOTTÓ</v>
      </c>
      <c r="E1093" s="313">
        <v>139</v>
      </c>
    </row>
    <row r="1094" spans="1:5" ht="14.5">
      <c r="A1094" s="80" t="s">
        <v>3594</v>
      </c>
      <c r="B1094" s="81" t="s">
        <v>3595</v>
      </c>
      <c r="C1094" s="80" t="s">
        <v>3596</v>
      </c>
      <c r="D1094" s="80" t="str">
        <f t="shared" si="20"/>
        <v>HŐGYÉSZ</v>
      </c>
      <c r="E1094" s="313">
        <v>1112</v>
      </c>
    </row>
    <row r="1095" spans="1:5" ht="14.5">
      <c r="A1095" s="80" t="s">
        <v>3597</v>
      </c>
      <c r="B1095" s="81" t="s">
        <v>3598</v>
      </c>
      <c r="C1095" s="80" t="s">
        <v>3599</v>
      </c>
      <c r="D1095" s="80" t="str">
        <f t="shared" si="20"/>
        <v>HÖVEJ</v>
      </c>
      <c r="E1095" s="313">
        <v>177</v>
      </c>
    </row>
    <row r="1096" spans="1:5" ht="14.5">
      <c r="A1096" s="80" t="s">
        <v>3600</v>
      </c>
      <c r="B1096" s="81" t="s">
        <v>3601</v>
      </c>
      <c r="C1096" s="80" t="s">
        <v>3602</v>
      </c>
      <c r="D1096" s="80" t="str">
        <f t="shared" si="20"/>
        <v>HUGYAG</v>
      </c>
      <c r="E1096" s="313">
        <v>328</v>
      </c>
    </row>
    <row r="1097" spans="1:5" ht="14.5">
      <c r="A1097" s="80" t="s">
        <v>3603</v>
      </c>
      <c r="B1097" s="81" t="s">
        <v>3604</v>
      </c>
      <c r="C1097" s="80" t="s">
        <v>3605</v>
      </c>
      <c r="D1097" s="80" t="str">
        <f t="shared" si="20"/>
        <v>HUNYA</v>
      </c>
      <c r="E1097" s="313">
        <v>395</v>
      </c>
    </row>
    <row r="1098" spans="1:5" ht="14.5">
      <c r="A1098" s="80" t="s">
        <v>3606</v>
      </c>
      <c r="B1098" s="81" t="s">
        <v>3607</v>
      </c>
      <c r="C1098" s="80" t="s">
        <v>3608</v>
      </c>
      <c r="D1098" s="80" t="str">
        <f t="shared" si="20"/>
        <v>HUNYADFALVA</v>
      </c>
      <c r="E1098" s="313">
        <v>101</v>
      </c>
    </row>
    <row r="1099" spans="1:5" ht="14.5">
      <c r="A1099" s="80" t="s">
        <v>3609</v>
      </c>
      <c r="B1099" s="81" t="s">
        <v>3610</v>
      </c>
      <c r="C1099" s="80" t="s">
        <v>3611</v>
      </c>
      <c r="D1099" s="80" t="str">
        <f t="shared" si="20"/>
        <v>HUSZTÓT</v>
      </c>
      <c r="E1099" s="313">
        <v>42</v>
      </c>
    </row>
    <row r="1100" spans="1:5" ht="14.5">
      <c r="A1100" s="80" t="s">
        <v>3612</v>
      </c>
      <c r="B1100" s="81" t="s">
        <v>3613</v>
      </c>
      <c r="C1100" s="80" t="s">
        <v>3614</v>
      </c>
      <c r="D1100" s="80" t="str">
        <f t="shared" si="20"/>
        <v>IBAFA</v>
      </c>
      <c r="E1100" s="313">
        <v>93</v>
      </c>
    </row>
    <row r="1101" spans="1:5" ht="14.5">
      <c r="A1101" s="80" t="s">
        <v>3615</v>
      </c>
      <c r="B1101" s="81" t="s">
        <v>3616</v>
      </c>
      <c r="C1101" s="80" t="s">
        <v>3617</v>
      </c>
      <c r="D1101" s="80" t="str">
        <f t="shared" si="20"/>
        <v>IBORFIA</v>
      </c>
      <c r="E1101" s="313">
        <v>17</v>
      </c>
    </row>
    <row r="1102" spans="1:5" ht="14.5">
      <c r="A1102" s="80" t="s">
        <v>3618</v>
      </c>
      <c r="B1102" s="81" t="s">
        <v>3619</v>
      </c>
      <c r="C1102" s="80" t="s">
        <v>3620</v>
      </c>
      <c r="D1102" s="80" t="str">
        <f t="shared" si="20"/>
        <v>IBRÁNY</v>
      </c>
      <c r="E1102" s="313">
        <v>2414</v>
      </c>
    </row>
    <row r="1103" spans="1:5" ht="14.5">
      <c r="A1103" s="80" t="s">
        <v>3621</v>
      </c>
      <c r="B1103" s="81" t="s">
        <v>3622</v>
      </c>
      <c r="C1103" s="80" t="s">
        <v>3623</v>
      </c>
      <c r="D1103" s="80" t="str">
        <f t="shared" si="20"/>
        <v>IGAL</v>
      </c>
      <c r="E1103" s="313">
        <v>632</v>
      </c>
    </row>
    <row r="1104" spans="1:5" ht="14.5">
      <c r="A1104" s="80" t="s">
        <v>3624</v>
      </c>
      <c r="B1104" s="81" t="s">
        <v>3625</v>
      </c>
      <c r="C1104" s="80" t="s">
        <v>3626</v>
      </c>
      <c r="D1104" s="80" t="str">
        <f t="shared" si="20"/>
        <v>IGAR</v>
      </c>
      <c r="E1104" s="313">
        <v>502</v>
      </c>
    </row>
    <row r="1105" spans="1:5" ht="14.5">
      <c r="A1105" s="80" t="s">
        <v>3627</v>
      </c>
      <c r="B1105" s="81" t="s">
        <v>3628</v>
      </c>
      <c r="C1105" s="80" t="s">
        <v>3629</v>
      </c>
      <c r="D1105" s="80" t="str">
        <f t="shared" si="20"/>
        <v>IGRICI</v>
      </c>
      <c r="E1105" s="313">
        <v>444</v>
      </c>
    </row>
    <row r="1106" spans="1:5" ht="14.5">
      <c r="A1106" s="80" t="s">
        <v>3630</v>
      </c>
      <c r="B1106" s="81" t="s">
        <v>3631</v>
      </c>
      <c r="C1106" s="80" t="s">
        <v>3632</v>
      </c>
      <c r="D1106" s="80" t="str">
        <f t="shared" si="20"/>
        <v>IHAROS</v>
      </c>
      <c r="E1106" s="313">
        <v>197</v>
      </c>
    </row>
    <row r="1107" spans="1:5" ht="14.5">
      <c r="A1107" s="80" t="s">
        <v>3633</v>
      </c>
      <c r="B1107" s="81" t="s">
        <v>3634</v>
      </c>
      <c r="C1107" s="80" t="s">
        <v>3635</v>
      </c>
      <c r="D1107" s="80" t="str">
        <f t="shared" si="20"/>
        <v>IHAROSBERÉNY</v>
      </c>
      <c r="E1107" s="313">
        <v>482</v>
      </c>
    </row>
    <row r="1108" spans="1:5" ht="14.5">
      <c r="A1108" s="80" t="s">
        <v>3636</v>
      </c>
      <c r="B1108" s="81" t="s">
        <v>3637</v>
      </c>
      <c r="C1108" s="80" t="s">
        <v>3638</v>
      </c>
      <c r="D1108" s="80" t="str">
        <f t="shared" si="20"/>
        <v>IKERVÁR</v>
      </c>
      <c r="E1108" s="313">
        <v>672</v>
      </c>
    </row>
    <row r="1109" spans="1:5" ht="14.5">
      <c r="A1109" s="80" t="s">
        <v>3639</v>
      </c>
      <c r="B1109" s="81" t="s">
        <v>3640</v>
      </c>
      <c r="C1109" s="80" t="s">
        <v>3641</v>
      </c>
      <c r="D1109" s="80" t="str">
        <f t="shared" si="20"/>
        <v>IKLAD</v>
      </c>
      <c r="E1109" s="313">
        <v>746</v>
      </c>
    </row>
    <row r="1110" spans="1:5" ht="14.5">
      <c r="A1110" s="80" t="s">
        <v>3642</v>
      </c>
      <c r="B1110" s="81" t="s">
        <v>3643</v>
      </c>
      <c r="C1110" s="80" t="s">
        <v>3644</v>
      </c>
      <c r="D1110" s="80" t="str">
        <f t="shared" si="20"/>
        <v>IKLANBERÉNY</v>
      </c>
      <c r="E1110" s="313">
        <v>38</v>
      </c>
    </row>
    <row r="1111" spans="1:5" ht="14.5">
      <c r="A1111" s="80" t="s">
        <v>3645</v>
      </c>
      <c r="B1111" s="81" t="s">
        <v>3646</v>
      </c>
      <c r="C1111" s="80" t="s">
        <v>3647</v>
      </c>
      <c r="D1111" s="80" t="str">
        <f t="shared" si="20"/>
        <v>IKLÓDBÖRDŐCE</v>
      </c>
      <c r="E1111" s="313">
        <v>138</v>
      </c>
    </row>
    <row r="1112" spans="1:5" ht="14.5">
      <c r="A1112" s="80" t="s">
        <v>3648</v>
      </c>
      <c r="B1112" s="81" t="s">
        <v>3649</v>
      </c>
      <c r="C1112" s="80" t="s">
        <v>3650</v>
      </c>
      <c r="D1112" s="80" t="str">
        <f t="shared" si="20"/>
        <v>IKRÉNY</v>
      </c>
      <c r="E1112" s="313">
        <v>663</v>
      </c>
    </row>
    <row r="1113" spans="1:5" ht="14.5">
      <c r="A1113" s="80" t="s">
        <v>3651</v>
      </c>
      <c r="B1113" s="81" t="s">
        <v>3652</v>
      </c>
      <c r="C1113" s="80" t="s">
        <v>3653</v>
      </c>
      <c r="D1113" s="80" t="str">
        <f t="shared" si="20"/>
        <v>ILINY</v>
      </c>
      <c r="E1113" s="313">
        <v>90</v>
      </c>
    </row>
    <row r="1114" spans="1:5" ht="14.5">
      <c r="A1114" s="80" t="s">
        <v>3654</v>
      </c>
      <c r="B1114" s="81" t="s">
        <v>3655</v>
      </c>
      <c r="C1114" s="80" t="s">
        <v>3656</v>
      </c>
      <c r="D1114" s="80" t="str">
        <f t="shared" si="20"/>
        <v>ILK</v>
      </c>
      <c r="E1114" s="313">
        <v>413</v>
      </c>
    </row>
    <row r="1115" spans="1:5" ht="14.5">
      <c r="A1115" s="80" t="s">
        <v>3657</v>
      </c>
      <c r="B1115" s="81" t="s">
        <v>3658</v>
      </c>
      <c r="C1115" s="80" t="s">
        <v>3659</v>
      </c>
      <c r="D1115" s="80" t="str">
        <f t="shared" si="20"/>
        <v>ILLOCSKA</v>
      </c>
      <c r="E1115" s="313">
        <v>96</v>
      </c>
    </row>
    <row r="1116" spans="1:5" ht="14.5">
      <c r="A1116" s="80" t="s">
        <v>3660</v>
      </c>
      <c r="B1116" s="81" t="s">
        <v>3661</v>
      </c>
      <c r="C1116" s="80" t="s">
        <v>3662</v>
      </c>
      <c r="D1116" s="80" t="str">
        <f t="shared" si="20"/>
        <v>IMOLA</v>
      </c>
      <c r="E1116" s="313">
        <v>69</v>
      </c>
    </row>
    <row r="1117" spans="1:5" ht="14.5">
      <c r="A1117" s="80" t="s">
        <v>3663</v>
      </c>
      <c r="B1117" s="81" t="s">
        <v>3664</v>
      </c>
      <c r="C1117" s="80" t="s">
        <v>3665</v>
      </c>
      <c r="D1117" s="80" t="str">
        <f t="shared" si="20"/>
        <v>IMREHEGY</v>
      </c>
      <c r="E1117" s="313">
        <v>322</v>
      </c>
    </row>
    <row r="1118" spans="1:5" ht="14.5">
      <c r="A1118" s="80" t="s">
        <v>3666</v>
      </c>
      <c r="B1118" s="81" t="s">
        <v>3667</v>
      </c>
      <c r="C1118" s="80" t="s">
        <v>3668</v>
      </c>
      <c r="D1118" s="80" t="str">
        <f t="shared" si="20"/>
        <v>INÁNCS</v>
      </c>
      <c r="E1118" s="313">
        <v>417</v>
      </c>
    </row>
    <row r="1119" spans="1:5" ht="14.5">
      <c r="A1119" s="80" t="s">
        <v>3669</v>
      </c>
      <c r="B1119" s="81" t="s">
        <v>3670</v>
      </c>
      <c r="C1119" s="80" t="s">
        <v>3671</v>
      </c>
      <c r="D1119" s="80" t="str">
        <f t="shared" si="20"/>
        <v>INÁRCS</v>
      </c>
      <c r="E1119" s="313">
        <v>2571</v>
      </c>
    </row>
    <row r="1120" spans="1:5" ht="14.5">
      <c r="A1120" s="80" t="s">
        <v>3672</v>
      </c>
      <c r="B1120" s="81" t="s">
        <v>3673</v>
      </c>
      <c r="C1120" s="80" t="s">
        <v>3674</v>
      </c>
      <c r="D1120" s="80" t="str">
        <f t="shared" si="20"/>
        <v>INKE</v>
      </c>
      <c r="E1120" s="313">
        <v>430</v>
      </c>
    </row>
    <row r="1121" spans="1:5" ht="14.5">
      <c r="A1121" s="80" t="s">
        <v>3675</v>
      </c>
      <c r="B1121" s="81" t="s">
        <v>3676</v>
      </c>
      <c r="C1121" s="80" t="s">
        <v>3677</v>
      </c>
      <c r="D1121" s="80" t="str">
        <f t="shared" si="20"/>
        <v>IPACSFA</v>
      </c>
      <c r="E1121" s="313">
        <v>82</v>
      </c>
    </row>
    <row r="1122" spans="1:5" ht="14.5">
      <c r="A1122" s="80" t="s">
        <v>3678</v>
      </c>
      <c r="B1122" s="81" t="s">
        <v>3679</v>
      </c>
      <c r="C1122" s="80" t="s">
        <v>3680</v>
      </c>
      <c r="D1122" s="80" t="str">
        <f t="shared" si="20"/>
        <v>IPOLYDAMÁSD</v>
      </c>
      <c r="E1122" s="313">
        <v>199</v>
      </c>
    </row>
    <row r="1123" spans="1:5" ht="14.5">
      <c r="A1123" s="80" t="s">
        <v>3681</v>
      </c>
      <c r="B1123" s="81" t="s">
        <v>3682</v>
      </c>
      <c r="C1123" s="80" t="s">
        <v>3683</v>
      </c>
      <c r="D1123" s="80" t="str">
        <f t="shared" si="20"/>
        <v>IPOLYSZÖG</v>
      </c>
      <c r="E1123" s="313">
        <v>221</v>
      </c>
    </row>
    <row r="1124" spans="1:5" ht="14.5">
      <c r="A1124" s="80" t="s">
        <v>3684</v>
      </c>
      <c r="B1124" s="81" t="s">
        <v>3685</v>
      </c>
      <c r="C1124" s="80" t="s">
        <v>3686</v>
      </c>
      <c r="D1124" s="80" t="str">
        <f t="shared" si="20"/>
        <v>IPOLYTARNÓC</v>
      </c>
      <c r="E1124" s="313">
        <v>205</v>
      </c>
    </row>
    <row r="1125" spans="1:5" ht="14.5">
      <c r="A1125" s="80" t="s">
        <v>3687</v>
      </c>
      <c r="B1125" s="81" t="s">
        <v>3688</v>
      </c>
      <c r="C1125" s="80" t="s">
        <v>3689</v>
      </c>
      <c r="D1125" s="80" t="str">
        <f t="shared" si="20"/>
        <v>IPOLYTÖLGYES</v>
      </c>
      <c r="E1125" s="313">
        <v>124</v>
      </c>
    </row>
    <row r="1126" spans="1:5" ht="14.5">
      <c r="A1126" s="80" t="s">
        <v>3690</v>
      </c>
      <c r="B1126" s="81" t="s">
        <v>3691</v>
      </c>
      <c r="C1126" s="80" t="s">
        <v>3692</v>
      </c>
      <c r="D1126" s="80" t="str">
        <f t="shared" si="20"/>
        <v>IPOLYVECE</v>
      </c>
      <c r="E1126" s="313">
        <v>353</v>
      </c>
    </row>
    <row r="1127" spans="1:5" ht="14.5">
      <c r="A1127" s="80" t="s">
        <v>3693</v>
      </c>
      <c r="B1127" s="81" t="s">
        <v>3694</v>
      </c>
      <c r="C1127" s="80" t="s">
        <v>3695</v>
      </c>
      <c r="D1127" s="80" t="str">
        <f t="shared" si="20"/>
        <v>IREGSZEMCSE</v>
      </c>
      <c r="E1127" s="313">
        <v>1055</v>
      </c>
    </row>
    <row r="1128" spans="1:5" ht="14.5">
      <c r="A1128" s="80" t="s">
        <v>3696</v>
      </c>
      <c r="B1128" s="81" t="s">
        <v>3697</v>
      </c>
      <c r="C1128" s="80" t="s">
        <v>3698</v>
      </c>
      <c r="D1128" s="80" t="str">
        <f t="shared" ref="D1128:D1191" si="21">UPPER(C1128)</f>
        <v>IROTA</v>
      </c>
      <c r="E1128" s="313">
        <v>58</v>
      </c>
    </row>
    <row r="1129" spans="1:5" ht="14.5">
      <c r="A1129" s="80" t="s">
        <v>3699</v>
      </c>
      <c r="B1129" s="81" t="s">
        <v>3700</v>
      </c>
      <c r="C1129" s="80" t="s">
        <v>3701</v>
      </c>
      <c r="D1129" s="80" t="str">
        <f t="shared" si="21"/>
        <v>ISASZEG</v>
      </c>
      <c r="E1129" s="313">
        <v>3947</v>
      </c>
    </row>
    <row r="1130" spans="1:5" ht="14.5">
      <c r="A1130" s="80" t="s">
        <v>3702</v>
      </c>
      <c r="B1130" s="81" t="s">
        <v>3703</v>
      </c>
      <c r="C1130" s="80" t="s">
        <v>3704</v>
      </c>
      <c r="D1130" s="80" t="str">
        <f t="shared" si="21"/>
        <v>ISPÁNK</v>
      </c>
      <c r="E1130" s="313">
        <v>65</v>
      </c>
    </row>
    <row r="1131" spans="1:5" ht="14.5">
      <c r="A1131" s="80" t="s">
        <v>3705</v>
      </c>
      <c r="B1131" s="81" t="s">
        <v>3706</v>
      </c>
      <c r="C1131" s="80" t="s">
        <v>3707</v>
      </c>
      <c r="D1131" s="80" t="str">
        <f t="shared" si="21"/>
        <v>ISTENMEZEJE</v>
      </c>
      <c r="E1131" s="313">
        <v>699</v>
      </c>
    </row>
    <row r="1132" spans="1:5" ht="14.5">
      <c r="A1132" s="80" t="s">
        <v>3708</v>
      </c>
      <c r="B1132" s="81" t="s">
        <v>3709</v>
      </c>
      <c r="C1132" s="80" t="s">
        <v>3710</v>
      </c>
      <c r="D1132" s="80" t="str">
        <f t="shared" si="21"/>
        <v>ISTVÁNDI</v>
      </c>
      <c r="E1132" s="313">
        <v>184</v>
      </c>
    </row>
    <row r="1133" spans="1:5" ht="14.5">
      <c r="A1133" s="80" t="s">
        <v>3711</v>
      </c>
      <c r="B1133" s="81" t="s">
        <v>3712</v>
      </c>
      <c r="C1133" s="80" t="s">
        <v>3713</v>
      </c>
      <c r="D1133" s="80" t="str">
        <f t="shared" si="21"/>
        <v>ISZKASZENTGYÖRGY</v>
      </c>
      <c r="E1133" s="313">
        <v>770</v>
      </c>
    </row>
    <row r="1134" spans="1:5" ht="14.5">
      <c r="A1134" s="80" t="s">
        <v>3714</v>
      </c>
      <c r="B1134" s="81" t="s">
        <v>3715</v>
      </c>
      <c r="C1134" s="80" t="s">
        <v>3716</v>
      </c>
      <c r="D1134" s="80" t="str">
        <f t="shared" si="21"/>
        <v>ISZKÁZ</v>
      </c>
      <c r="E1134" s="313">
        <v>188</v>
      </c>
    </row>
    <row r="1135" spans="1:5" ht="14.5">
      <c r="A1135" s="80" t="s">
        <v>3717</v>
      </c>
      <c r="B1135" s="81" t="s">
        <v>3718</v>
      </c>
      <c r="C1135" s="80" t="s">
        <v>3719</v>
      </c>
      <c r="D1135" s="80" t="str">
        <f t="shared" si="21"/>
        <v>ISZTIMÉR</v>
      </c>
      <c r="E1135" s="313">
        <v>409</v>
      </c>
    </row>
    <row r="1136" spans="1:5" ht="14.5">
      <c r="A1136" s="80" t="s">
        <v>3720</v>
      </c>
      <c r="B1136" s="81" t="s">
        <v>3721</v>
      </c>
      <c r="C1136" s="80" t="s">
        <v>3722</v>
      </c>
      <c r="D1136" s="80" t="str">
        <f t="shared" si="21"/>
        <v>IVÁD</v>
      </c>
      <c r="E1136" s="313">
        <v>198</v>
      </c>
    </row>
    <row r="1137" spans="1:5" ht="14.5">
      <c r="A1137" s="80" t="s">
        <v>3723</v>
      </c>
      <c r="B1137" s="81" t="s">
        <v>3724</v>
      </c>
      <c r="C1137" s="80" t="s">
        <v>3725</v>
      </c>
      <c r="D1137" s="80" t="str">
        <f t="shared" si="21"/>
        <v>IVÁN</v>
      </c>
      <c r="E1137" s="313">
        <v>469</v>
      </c>
    </row>
    <row r="1138" spans="1:5" ht="14.5">
      <c r="A1138" s="80" t="s">
        <v>3726</v>
      </c>
      <c r="B1138" s="81" t="s">
        <v>3727</v>
      </c>
      <c r="C1138" s="80" t="s">
        <v>3728</v>
      </c>
      <c r="D1138" s="80" t="str">
        <f t="shared" si="21"/>
        <v>IVÁNBATTYÁN</v>
      </c>
      <c r="E1138" s="313">
        <v>62</v>
      </c>
    </row>
    <row r="1139" spans="1:5" ht="14.5">
      <c r="A1139" s="80" t="s">
        <v>3729</v>
      </c>
      <c r="B1139" s="81" t="s">
        <v>3730</v>
      </c>
      <c r="C1139" s="80" t="s">
        <v>3731</v>
      </c>
      <c r="D1139" s="80" t="str">
        <f t="shared" si="21"/>
        <v>IVÁNC</v>
      </c>
      <c r="E1139" s="313">
        <v>224</v>
      </c>
    </row>
    <row r="1140" spans="1:5" ht="14.5">
      <c r="A1140" s="80" t="s">
        <v>3732</v>
      </c>
      <c r="B1140" s="81" t="s">
        <v>3733</v>
      </c>
      <c r="C1140" s="80" t="s">
        <v>3734</v>
      </c>
      <c r="D1140" s="80" t="str">
        <f t="shared" si="21"/>
        <v>IVÁNCSA</v>
      </c>
      <c r="E1140" s="313">
        <v>1045</v>
      </c>
    </row>
    <row r="1141" spans="1:5" ht="14.5">
      <c r="A1141" s="80" t="s">
        <v>3735</v>
      </c>
      <c r="B1141" s="81" t="s">
        <v>3736</v>
      </c>
      <c r="C1141" s="80" t="s">
        <v>3737</v>
      </c>
      <c r="D1141" s="80" t="str">
        <f t="shared" si="21"/>
        <v>IVÁNDÁRDA</v>
      </c>
      <c r="E1141" s="313">
        <v>104</v>
      </c>
    </row>
    <row r="1142" spans="1:5" ht="14.5">
      <c r="A1142" s="80" t="s">
        <v>3738</v>
      </c>
      <c r="B1142" s="81" t="s">
        <v>3739</v>
      </c>
      <c r="C1142" s="80" t="s">
        <v>3740</v>
      </c>
      <c r="D1142" s="80" t="str">
        <f t="shared" si="21"/>
        <v>IZMÉNY</v>
      </c>
      <c r="E1142" s="313">
        <v>202</v>
      </c>
    </row>
    <row r="1143" spans="1:5" ht="14.5">
      <c r="A1143" s="80" t="s">
        <v>3741</v>
      </c>
      <c r="B1143" s="81" t="s">
        <v>3742</v>
      </c>
      <c r="C1143" s="80" t="s">
        <v>3743</v>
      </c>
      <c r="D1143" s="80" t="str">
        <f t="shared" si="21"/>
        <v>IZSÁK</v>
      </c>
      <c r="E1143" s="313">
        <v>2760</v>
      </c>
    </row>
    <row r="1144" spans="1:5" ht="14.5">
      <c r="A1144" s="80" t="s">
        <v>3744</v>
      </c>
      <c r="B1144" s="81" t="s">
        <v>3745</v>
      </c>
      <c r="C1144" s="80" t="s">
        <v>3746</v>
      </c>
      <c r="D1144" s="80" t="str">
        <f t="shared" si="21"/>
        <v>IZSÓFALVA</v>
      </c>
      <c r="E1144" s="313">
        <v>625</v>
      </c>
    </row>
    <row r="1145" spans="1:5" ht="14.5">
      <c r="A1145" s="80" t="s">
        <v>3747</v>
      </c>
      <c r="B1145" s="81" t="s">
        <v>3748</v>
      </c>
      <c r="C1145" s="80" t="s">
        <v>3749</v>
      </c>
      <c r="D1145" s="80" t="str">
        <f t="shared" si="21"/>
        <v>JÁGÓNAK</v>
      </c>
      <c r="E1145" s="313">
        <v>117</v>
      </c>
    </row>
    <row r="1146" spans="1:5" ht="14.5">
      <c r="A1146" s="80" t="s">
        <v>3750</v>
      </c>
      <c r="B1146" s="81" t="s">
        <v>3751</v>
      </c>
      <c r="C1146" s="80" t="s">
        <v>3752</v>
      </c>
      <c r="D1146" s="80" t="str">
        <f t="shared" si="21"/>
        <v>JÁK</v>
      </c>
      <c r="E1146" s="313">
        <v>984</v>
      </c>
    </row>
    <row r="1147" spans="1:5" ht="14.5">
      <c r="A1147" s="80" t="s">
        <v>3753</v>
      </c>
      <c r="B1147" s="81" t="s">
        <v>3754</v>
      </c>
      <c r="C1147" s="80" t="s">
        <v>3755</v>
      </c>
      <c r="D1147" s="80" t="str">
        <f t="shared" si="21"/>
        <v>JAKABSZÁLLÁS</v>
      </c>
      <c r="E1147" s="313">
        <v>1287</v>
      </c>
    </row>
    <row r="1148" spans="1:5" ht="14.5">
      <c r="A1148" s="80" t="s">
        <v>3756</v>
      </c>
      <c r="B1148" s="81" t="s">
        <v>3757</v>
      </c>
      <c r="C1148" s="80" t="s">
        <v>3758</v>
      </c>
      <c r="D1148" s="80" t="str">
        <f t="shared" si="21"/>
        <v>JÁKFA</v>
      </c>
      <c r="E1148" s="313">
        <v>239</v>
      </c>
    </row>
    <row r="1149" spans="1:5" ht="14.5">
      <c r="A1149" s="80" t="s">
        <v>3759</v>
      </c>
      <c r="B1149" s="81" t="s">
        <v>3760</v>
      </c>
      <c r="C1149" s="80" t="s">
        <v>3761</v>
      </c>
      <c r="D1149" s="80" t="str">
        <f t="shared" si="21"/>
        <v>JÁKFALVA</v>
      </c>
      <c r="E1149" s="313">
        <v>144</v>
      </c>
    </row>
    <row r="1150" spans="1:5" ht="14.5">
      <c r="A1150" s="80" t="s">
        <v>3762</v>
      </c>
      <c r="B1150" s="81" t="s">
        <v>3763</v>
      </c>
      <c r="C1150" s="80" t="s">
        <v>3764</v>
      </c>
      <c r="D1150" s="80" t="str">
        <f t="shared" si="21"/>
        <v>JÁKÓ</v>
      </c>
      <c r="E1150" s="313">
        <v>245</v>
      </c>
    </row>
    <row r="1151" spans="1:5" ht="14.5">
      <c r="A1151" s="80" t="s">
        <v>3765</v>
      </c>
      <c r="B1151" s="81" t="s">
        <v>3766</v>
      </c>
      <c r="C1151" s="80" t="s">
        <v>3767</v>
      </c>
      <c r="D1151" s="80" t="str">
        <f t="shared" si="21"/>
        <v>JÁND</v>
      </c>
      <c r="E1151" s="313">
        <v>280</v>
      </c>
    </row>
    <row r="1152" spans="1:5" ht="14.5">
      <c r="A1152" s="80" t="s">
        <v>3768</v>
      </c>
      <c r="B1152" s="81" t="s">
        <v>3769</v>
      </c>
      <c r="C1152" s="80" t="s">
        <v>3770</v>
      </c>
      <c r="D1152" s="80" t="str">
        <f t="shared" si="21"/>
        <v>JÁNKMAJTIS</v>
      </c>
      <c r="E1152" s="313">
        <v>648</v>
      </c>
    </row>
    <row r="1153" spans="1:5" ht="14.5">
      <c r="A1153" s="80" t="s">
        <v>3771</v>
      </c>
      <c r="B1153" s="81" t="s">
        <v>3772</v>
      </c>
      <c r="C1153" s="80" t="s">
        <v>3773</v>
      </c>
      <c r="D1153" s="80" t="str">
        <f t="shared" si="21"/>
        <v>JÁNOSHALMA</v>
      </c>
      <c r="E1153" s="313">
        <v>4419</v>
      </c>
    </row>
    <row r="1154" spans="1:5" ht="14.5">
      <c r="A1154" s="80" t="s">
        <v>3774</v>
      </c>
      <c r="B1154" s="81" t="s">
        <v>3775</v>
      </c>
      <c r="C1154" s="80" t="s">
        <v>3776</v>
      </c>
      <c r="D1154" s="80" t="str">
        <f t="shared" si="21"/>
        <v>JÁNOSHÁZA</v>
      </c>
      <c r="E1154" s="313">
        <v>1075</v>
      </c>
    </row>
    <row r="1155" spans="1:5" ht="14.5">
      <c r="A1155" s="80" t="s">
        <v>3777</v>
      </c>
      <c r="B1155" s="81" t="s">
        <v>3778</v>
      </c>
      <c r="C1155" s="80" t="s">
        <v>3779</v>
      </c>
      <c r="D1155" s="80" t="str">
        <f t="shared" si="21"/>
        <v>JÁNOSHIDA</v>
      </c>
      <c r="E1155" s="313">
        <v>1136</v>
      </c>
    </row>
    <row r="1156" spans="1:5" ht="14.5">
      <c r="A1156" s="80" t="s">
        <v>3780</v>
      </c>
      <c r="B1156" s="81" t="s">
        <v>3781</v>
      </c>
      <c r="C1156" s="80" t="s">
        <v>3782</v>
      </c>
      <c r="D1156" s="80" t="str">
        <f t="shared" si="21"/>
        <v>JÁNOSSOMORJA</v>
      </c>
      <c r="E1156" s="313">
        <v>2258</v>
      </c>
    </row>
    <row r="1157" spans="1:5" ht="14.5">
      <c r="A1157" s="80" t="s">
        <v>3783</v>
      </c>
      <c r="B1157" s="81" t="s">
        <v>3784</v>
      </c>
      <c r="C1157" s="80" t="s">
        <v>3785</v>
      </c>
      <c r="D1157" s="80" t="str">
        <f t="shared" si="21"/>
        <v>JÁRDÁNHÁZA</v>
      </c>
      <c r="E1157" s="313">
        <v>638</v>
      </c>
    </row>
    <row r="1158" spans="1:5" ht="14.5">
      <c r="A1158" s="80" t="s">
        <v>3786</v>
      </c>
      <c r="B1158" s="81" t="s">
        <v>3787</v>
      </c>
      <c r="C1158" s="80" t="s">
        <v>3788</v>
      </c>
      <c r="D1158" s="80" t="str">
        <f t="shared" si="21"/>
        <v>JÁRMI</v>
      </c>
      <c r="E1158" s="313">
        <v>505</v>
      </c>
    </row>
    <row r="1159" spans="1:5" ht="14.5">
      <c r="A1159" s="80" t="s">
        <v>3789</v>
      </c>
      <c r="B1159" s="81" t="s">
        <v>3790</v>
      </c>
      <c r="C1159" s="80" t="s">
        <v>3791</v>
      </c>
      <c r="D1159" s="80" t="str">
        <f t="shared" si="21"/>
        <v>JÁSD</v>
      </c>
      <c r="E1159" s="313">
        <v>345</v>
      </c>
    </row>
    <row r="1160" spans="1:5" ht="14.5">
      <c r="A1160" s="80" t="s">
        <v>3792</v>
      </c>
      <c r="B1160" s="81" t="s">
        <v>3793</v>
      </c>
      <c r="C1160" s="80" t="s">
        <v>3794</v>
      </c>
      <c r="D1160" s="80" t="str">
        <f t="shared" si="21"/>
        <v>JÁSZÁGÓ</v>
      </c>
      <c r="E1160" s="313">
        <v>415</v>
      </c>
    </row>
    <row r="1161" spans="1:5" ht="14.5">
      <c r="A1161" s="80" t="s">
        <v>3795</v>
      </c>
      <c r="B1161" s="81" t="s">
        <v>3796</v>
      </c>
      <c r="C1161" s="80" t="s">
        <v>3797</v>
      </c>
      <c r="D1161" s="80" t="str">
        <f t="shared" si="21"/>
        <v>JÁSZALSÓSZENTGYÖRGY</v>
      </c>
      <c r="E1161" s="313">
        <v>1557</v>
      </c>
    </row>
    <row r="1162" spans="1:5" ht="14.5">
      <c r="A1162" s="80" t="s">
        <v>3798</v>
      </c>
      <c r="B1162" s="81" t="s">
        <v>3799</v>
      </c>
      <c r="C1162" s="80" t="s">
        <v>3800</v>
      </c>
      <c r="D1162" s="80" t="str">
        <f t="shared" si="21"/>
        <v>JÁSZAPÁTI</v>
      </c>
      <c r="E1162" s="313">
        <v>3645</v>
      </c>
    </row>
    <row r="1163" spans="1:5" ht="14.5">
      <c r="A1163" s="80" t="s">
        <v>3801</v>
      </c>
      <c r="B1163" s="81" t="s">
        <v>3802</v>
      </c>
      <c r="C1163" s="80" t="s">
        <v>3803</v>
      </c>
      <c r="D1163" s="80" t="str">
        <f t="shared" si="21"/>
        <v>JÁSZÁROKSZÁLLÁS</v>
      </c>
      <c r="E1163" s="313">
        <v>3773</v>
      </c>
    </row>
    <row r="1164" spans="1:5" ht="14.5">
      <c r="A1164" s="80" t="s">
        <v>3804</v>
      </c>
      <c r="B1164" s="81" t="s">
        <v>3805</v>
      </c>
      <c r="C1164" s="80" t="s">
        <v>3806</v>
      </c>
      <c r="D1164" s="80" t="str">
        <f t="shared" si="21"/>
        <v>JÁSZBERÉNY</v>
      </c>
      <c r="E1164" s="313">
        <v>12509</v>
      </c>
    </row>
    <row r="1165" spans="1:5" ht="14.5">
      <c r="A1165" s="80" t="s">
        <v>3807</v>
      </c>
      <c r="B1165" s="81" t="s">
        <v>3808</v>
      </c>
      <c r="C1165" s="80" t="s">
        <v>3809</v>
      </c>
      <c r="D1165" s="80" t="str">
        <f t="shared" si="21"/>
        <v>JÁSZBOLDOGHÁZA</v>
      </c>
      <c r="E1165" s="313">
        <v>817</v>
      </c>
    </row>
    <row r="1166" spans="1:5" ht="14.5">
      <c r="A1166" s="80" t="s">
        <v>3810</v>
      </c>
      <c r="B1166" s="81" t="s">
        <v>3811</v>
      </c>
      <c r="C1166" s="80" t="s">
        <v>3812</v>
      </c>
      <c r="D1166" s="80" t="str">
        <f t="shared" si="21"/>
        <v>JÁSZDÓZSA</v>
      </c>
      <c r="E1166" s="313">
        <v>1130</v>
      </c>
    </row>
    <row r="1167" spans="1:5" ht="14.5">
      <c r="A1167" s="80" t="s">
        <v>3813</v>
      </c>
      <c r="B1167" s="81" t="s">
        <v>3814</v>
      </c>
      <c r="C1167" s="80" t="s">
        <v>3815</v>
      </c>
      <c r="D1167" s="80" t="str">
        <f t="shared" si="21"/>
        <v>JÁSZFELSŐSZENTGYÖRGY</v>
      </c>
      <c r="E1167" s="313">
        <v>783</v>
      </c>
    </row>
    <row r="1168" spans="1:5" ht="14.5">
      <c r="A1168" s="80" t="s">
        <v>3816</v>
      </c>
      <c r="B1168" s="81" t="s">
        <v>3817</v>
      </c>
      <c r="C1168" s="80" t="s">
        <v>3818</v>
      </c>
      <c r="D1168" s="80" t="str">
        <f t="shared" si="21"/>
        <v>JÁSZFÉNYSZARU</v>
      </c>
      <c r="E1168" s="313">
        <v>2663</v>
      </c>
    </row>
    <row r="1169" spans="1:5" ht="14.5">
      <c r="A1169" s="80" t="s">
        <v>3819</v>
      </c>
      <c r="B1169" s="81" t="s">
        <v>3820</v>
      </c>
      <c r="C1169" s="80" t="s">
        <v>3821</v>
      </c>
      <c r="D1169" s="80" t="str">
        <f t="shared" si="21"/>
        <v>JÁSZIVÁNY</v>
      </c>
      <c r="E1169" s="313">
        <v>218</v>
      </c>
    </row>
    <row r="1170" spans="1:5" ht="14.5">
      <c r="A1170" s="80" t="s">
        <v>3822</v>
      </c>
      <c r="B1170" s="81" t="s">
        <v>3823</v>
      </c>
      <c r="C1170" s="80" t="s">
        <v>3824</v>
      </c>
      <c r="D1170" s="80" t="str">
        <f t="shared" si="21"/>
        <v>JÁSZJÁKÓHALMA</v>
      </c>
      <c r="E1170" s="313">
        <v>1368</v>
      </c>
    </row>
    <row r="1171" spans="1:5" ht="14.5">
      <c r="A1171" s="80" t="s">
        <v>3825</v>
      </c>
      <c r="B1171" s="81" t="s">
        <v>3826</v>
      </c>
      <c r="C1171" s="80" t="s">
        <v>3827</v>
      </c>
      <c r="D1171" s="80" t="str">
        <f t="shared" si="21"/>
        <v>JÁSZKARAJENŐ</v>
      </c>
      <c r="E1171" s="313">
        <v>1391</v>
      </c>
    </row>
    <row r="1172" spans="1:5" ht="14.5">
      <c r="A1172" s="80" t="s">
        <v>3828</v>
      </c>
      <c r="B1172" s="81" t="s">
        <v>3829</v>
      </c>
      <c r="C1172" s="80" t="s">
        <v>3830</v>
      </c>
      <c r="D1172" s="80" t="str">
        <f t="shared" si="21"/>
        <v>JÁSZKISÉR</v>
      </c>
      <c r="E1172" s="313">
        <v>2216</v>
      </c>
    </row>
    <row r="1173" spans="1:5" ht="14.5">
      <c r="A1173" s="80" t="s">
        <v>3831</v>
      </c>
      <c r="B1173" s="81" t="s">
        <v>3832</v>
      </c>
      <c r="C1173" s="80" t="s">
        <v>3833</v>
      </c>
      <c r="D1173" s="80" t="str">
        <f t="shared" si="21"/>
        <v>JÁSZLADÁNY</v>
      </c>
      <c r="E1173" s="313">
        <v>2465</v>
      </c>
    </row>
    <row r="1174" spans="1:5" ht="14.5">
      <c r="A1174" s="80" t="s">
        <v>3834</v>
      </c>
      <c r="B1174" s="81" t="s">
        <v>3835</v>
      </c>
      <c r="C1174" s="80" t="s">
        <v>3836</v>
      </c>
      <c r="D1174" s="80" t="str">
        <f t="shared" si="21"/>
        <v>JÁSZSZENTANDRÁS</v>
      </c>
      <c r="E1174" s="313">
        <v>1536</v>
      </c>
    </row>
    <row r="1175" spans="1:5" ht="14.5">
      <c r="A1175" s="80" t="s">
        <v>3837</v>
      </c>
      <c r="B1175" s="81" t="s">
        <v>3838</v>
      </c>
      <c r="C1175" s="80" t="s">
        <v>3839</v>
      </c>
      <c r="D1175" s="80" t="str">
        <f t="shared" si="21"/>
        <v>JÁSZSZENTLÁSZLÓ</v>
      </c>
      <c r="E1175" s="313">
        <v>1263</v>
      </c>
    </row>
    <row r="1176" spans="1:5" ht="14.5">
      <c r="A1176" s="80" t="s">
        <v>3840</v>
      </c>
      <c r="B1176" s="81" t="s">
        <v>3841</v>
      </c>
      <c r="C1176" s="80" t="s">
        <v>3842</v>
      </c>
      <c r="D1176" s="80" t="str">
        <f t="shared" si="21"/>
        <v>JÁSZTELEK</v>
      </c>
      <c r="E1176" s="313">
        <v>708</v>
      </c>
    </row>
    <row r="1177" spans="1:5" ht="14.5">
      <c r="A1177" s="80" t="s">
        <v>3843</v>
      </c>
      <c r="B1177" s="81" t="s">
        <v>3844</v>
      </c>
      <c r="C1177" s="80" t="s">
        <v>3845</v>
      </c>
      <c r="D1177" s="80" t="str">
        <f t="shared" si="21"/>
        <v>JÉKE</v>
      </c>
      <c r="E1177" s="313">
        <v>271</v>
      </c>
    </row>
    <row r="1178" spans="1:5" ht="14.5">
      <c r="A1178" s="80" t="s">
        <v>3846</v>
      </c>
      <c r="B1178" s="81" t="s">
        <v>3847</v>
      </c>
      <c r="C1178" s="80" t="s">
        <v>3848</v>
      </c>
      <c r="D1178" s="80" t="str">
        <f t="shared" si="21"/>
        <v>JENŐ</v>
      </c>
      <c r="E1178" s="313">
        <v>608</v>
      </c>
    </row>
    <row r="1179" spans="1:5" ht="14.5">
      <c r="A1179" s="80" t="s">
        <v>3849</v>
      </c>
      <c r="B1179" s="81" t="s">
        <v>3850</v>
      </c>
      <c r="C1179" s="80" t="s">
        <v>3851</v>
      </c>
      <c r="D1179" s="80" t="str">
        <f t="shared" si="21"/>
        <v>JOBAHÁZA</v>
      </c>
      <c r="E1179" s="313">
        <v>191</v>
      </c>
    </row>
    <row r="1180" spans="1:5" ht="14.5">
      <c r="A1180" s="80" t="s">
        <v>3852</v>
      </c>
      <c r="B1180" s="81" t="s">
        <v>3853</v>
      </c>
      <c r="C1180" s="80" t="s">
        <v>3854</v>
      </c>
      <c r="D1180" s="80" t="str">
        <f t="shared" si="21"/>
        <v>JOBBÁGYI</v>
      </c>
      <c r="E1180" s="313">
        <v>983</v>
      </c>
    </row>
    <row r="1181" spans="1:5" ht="14.5">
      <c r="A1181" s="80" t="s">
        <v>3855</v>
      </c>
      <c r="B1181" s="81" t="s">
        <v>3856</v>
      </c>
      <c r="C1181" s="80" t="s">
        <v>3857</v>
      </c>
      <c r="D1181" s="80" t="str">
        <f t="shared" si="21"/>
        <v>JÓSVAFŐ</v>
      </c>
      <c r="E1181" s="313">
        <v>175</v>
      </c>
    </row>
    <row r="1182" spans="1:5" ht="14.5">
      <c r="A1182" s="80" t="s">
        <v>3858</v>
      </c>
      <c r="B1182" s="81" t="s">
        <v>3859</v>
      </c>
      <c r="C1182" s="80" t="s">
        <v>3860</v>
      </c>
      <c r="D1182" s="80" t="str">
        <f t="shared" si="21"/>
        <v>JUTA</v>
      </c>
      <c r="E1182" s="313">
        <v>428</v>
      </c>
    </row>
    <row r="1183" spans="1:5" ht="14.5">
      <c r="A1183" s="80" t="s">
        <v>3861</v>
      </c>
      <c r="B1183" s="81" t="s">
        <v>3862</v>
      </c>
      <c r="C1183" s="80" t="s">
        <v>3863</v>
      </c>
      <c r="D1183" s="80" t="str">
        <f t="shared" si="21"/>
        <v>KABA</v>
      </c>
      <c r="E1183" s="313">
        <v>2382</v>
      </c>
    </row>
    <row r="1184" spans="1:5" ht="14.5">
      <c r="A1184" s="80" t="s">
        <v>3864</v>
      </c>
      <c r="B1184" s="81" t="s">
        <v>3865</v>
      </c>
      <c r="C1184" s="80" t="s">
        <v>3866</v>
      </c>
      <c r="D1184" s="80" t="str">
        <f t="shared" si="21"/>
        <v>KACORLAK</v>
      </c>
      <c r="E1184" s="313">
        <v>90</v>
      </c>
    </row>
    <row r="1185" spans="1:5" ht="14.5">
      <c r="A1185" s="80" t="s">
        <v>3867</v>
      </c>
      <c r="B1185" s="81" t="s">
        <v>3868</v>
      </c>
      <c r="C1185" s="80" t="s">
        <v>3869</v>
      </c>
      <c r="D1185" s="80" t="str">
        <f t="shared" si="21"/>
        <v>KÁCS</v>
      </c>
      <c r="E1185" s="313">
        <v>336</v>
      </c>
    </row>
    <row r="1186" spans="1:5" ht="14.5">
      <c r="A1186" s="80" t="s">
        <v>3870</v>
      </c>
      <c r="B1186" s="81" t="s">
        <v>3871</v>
      </c>
      <c r="C1186" s="80" t="s">
        <v>3872</v>
      </c>
      <c r="D1186" s="80" t="str">
        <f t="shared" si="21"/>
        <v>KACSÓTA</v>
      </c>
      <c r="E1186" s="313">
        <v>104</v>
      </c>
    </row>
    <row r="1187" spans="1:5" ht="14.5">
      <c r="A1187" s="80" t="s">
        <v>3873</v>
      </c>
      <c r="B1187" s="81" t="s">
        <v>3874</v>
      </c>
      <c r="C1187" s="80" t="s">
        <v>3875</v>
      </c>
      <c r="D1187" s="80" t="str">
        <f t="shared" si="21"/>
        <v>KADARKÚT</v>
      </c>
      <c r="E1187" s="313">
        <v>961</v>
      </c>
    </row>
    <row r="1188" spans="1:5" ht="14.5">
      <c r="A1188" s="80" t="s">
        <v>3876</v>
      </c>
      <c r="B1188" s="81" t="s">
        <v>3877</v>
      </c>
      <c r="C1188" s="80" t="s">
        <v>3878</v>
      </c>
      <c r="D1188" s="80" t="str">
        <f t="shared" si="21"/>
        <v>KAJÁRPÉC</v>
      </c>
      <c r="E1188" s="313">
        <v>578</v>
      </c>
    </row>
    <row r="1189" spans="1:5" ht="14.5">
      <c r="A1189" s="80" t="s">
        <v>3879</v>
      </c>
      <c r="B1189" s="81" t="s">
        <v>3880</v>
      </c>
      <c r="C1189" s="80" t="s">
        <v>3881</v>
      </c>
      <c r="D1189" s="80" t="str">
        <f t="shared" si="21"/>
        <v>KAJÁSZÓ</v>
      </c>
      <c r="E1189" s="313">
        <v>459</v>
      </c>
    </row>
    <row r="1190" spans="1:5" ht="14.5">
      <c r="A1190" s="80" t="s">
        <v>3882</v>
      </c>
      <c r="B1190" s="81" t="s">
        <v>3883</v>
      </c>
      <c r="C1190" s="80" t="s">
        <v>3884</v>
      </c>
      <c r="D1190" s="80" t="str">
        <f t="shared" si="21"/>
        <v>KAJDACS</v>
      </c>
      <c r="E1190" s="313">
        <v>525</v>
      </c>
    </row>
    <row r="1191" spans="1:5" ht="14.5">
      <c r="A1191" s="80" t="s">
        <v>3885</v>
      </c>
      <c r="B1191" s="81" t="s">
        <v>3886</v>
      </c>
      <c r="C1191" s="80" t="s">
        <v>3887</v>
      </c>
      <c r="D1191" s="80" t="str">
        <f t="shared" si="21"/>
        <v>KAKASD</v>
      </c>
      <c r="E1191" s="313">
        <v>625</v>
      </c>
    </row>
    <row r="1192" spans="1:5" ht="14.5">
      <c r="A1192" s="80" t="s">
        <v>3888</v>
      </c>
      <c r="B1192" s="81" t="s">
        <v>3889</v>
      </c>
      <c r="C1192" s="80" t="s">
        <v>3890</v>
      </c>
      <c r="D1192" s="80" t="str">
        <f t="shared" ref="D1192:D1255" si="22">UPPER(C1192)</f>
        <v>KÁKICS</v>
      </c>
      <c r="E1192" s="313">
        <v>89</v>
      </c>
    </row>
    <row r="1193" spans="1:5" ht="14.5">
      <c r="A1193" s="80" t="s">
        <v>3891</v>
      </c>
      <c r="B1193" s="81" t="s">
        <v>3892</v>
      </c>
      <c r="C1193" s="80" t="s">
        <v>3893</v>
      </c>
      <c r="D1193" s="80" t="str">
        <f t="shared" si="22"/>
        <v>KAKUCS</v>
      </c>
      <c r="E1193" s="313">
        <v>1446</v>
      </c>
    </row>
    <row r="1194" spans="1:5" ht="14.5">
      <c r="A1194" s="80" t="s">
        <v>3894</v>
      </c>
      <c r="B1194" s="81" t="s">
        <v>3895</v>
      </c>
      <c r="C1194" s="80" t="s">
        <v>3896</v>
      </c>
      <c r="D1194" s="80" t="str">
        <f t="shared" si="22"/>
        <v>KÁL</v>
      </c>
      <c r="E1194" s="313">
        <v>1397</v>
      </c>
    </row>
    <row r="1195" spans="1:5" ht="14.5">
      <c r="A1195" s="80" t="s">
        <v>3897</v>
      </c>
      <c r="B1195" s="81" t="s">
        <v>3898</v>
      </c>
      <c r="C1195" s="80" t="s">
        <v>3899</v>
      </c>
      <c r="D1195" s="80" t="str">
        <f t="shared" si="22"/>
        <v>KALAZNÓ</v>
      </c>
      <c r="E1195" s="313">
        <v>101</v>
      </c>
    </row>
    <row r="1196" spans="1:5" ht="14.5">
      <c r="A1196" s="80" t="s">
        <v>3900</v>
      </c>
      <c r="B1196" s="81" t="s">
        <v>3901</v>
      </c>
      <c r="C1196" s="80" t="s">
        <v>3902</v>
      </c>
      <c r="D1196" s="80" t="str">
        <f t="shared" si="22"/>
        <v>KÁLD</v>
      </c>
      <c r="E1196" s="313">
        <v>478</v>
      </c>
    </row>
    <row r="1197" spans="1:5" ht="14.5">
      <c r="A1197" s="80" t="s">
        <v>3903</v>
      </c>
      <c r="B1197" s="81" t="s">
        <v>3904</v>
      </c>
      <c r="C1197" s="80" t="s">
        <v>3905</v>
      </c>
      <c r="D1197" s="80" t="str">
        <f t="shared" si="22"/>
        <v>KÁLLÓ</v>
      </c>
      <c r="E1197" s="313">
        <v>587</v>
      </c>
    </row>
    <row r="1198" spans="1:5" ht="14.5">
      <c r="A1198" s="80" t="s">
        <v>3906</v>
      </c>
      <c r="B1198" s="81" t="s">
        <v>3907</v>
      </c>
      <c r="C1198" s="80" t="s">
        <v>3908</v>
      </c>
      <c r="D1198" s="80" t="str">
        <f t="shared" si="22"/>
        <v>KALLÓSD</v>
      </c>
      <c r="E1198" s="313">
        <v>72</v>
      </c>
    </row>
    <row r="1199" spans="1:5" ht="14.5">
      <c r="A1199" s="80" t="s">
        <v>3909</v>
      </c>
      <c r="B1199" s="81" t="s">
        <v>3910</v>
      </c>
      <c r="C1199" s="80" t="s">
        <v>3911</v>
      </c>
      <c r="D1199" s="80" t="str">
        <f t="shared" si="22"/>
        <v>KÁLLÓSEMJÉN</v>
      </c>
      <c r="E1199" s="313">
        <v>1533</v>
      </c>
    </row>
    <row r="1200" spans="1:5" ht="14.5">
      <c r="A1200" s="80" t="s">
        <v>3912</v>
      </c>
      <c r="B1200" s="81" t="s">
        <v>3913</v>
      </c>
      <c r="C1200" s="80" t="s">
        <v>3914</v>
      </c>
      <c r="D1200" s="80" t="str">
        <f t="shared" si="22"/>
        <v>KÁLMÁNCSA</v>
      </c>
      <c r="E1200" s="313">
        <v>245</v>
      </c>
    </row>
    <row r="1201" spans="1:5" ht="14.5">
      <c r="A1201" s="80" t="s">
        <v>3915</v>
      </c>
      <c r="B1201" s="81" t="s">
        <v>3916</v>
      </c>
      <c r="C1201" s="80" t="s">
        <v>3917</v>
      </c>
      <c r="D1201" s="80" t="str">
        <f t="shared" si="22"/>
        <v>KÁLMÁNHÁZA</v>
      </c>
      <c r="E1201" s="313">
        <v>747</v>
      </c>
    </row>
    <row r="1202" spans="1:5" ht="14.5">
      <c r="A1202" s="80" t="s">
        <v>3918</v>
      </c>
      <c r="B1202" s="81" t="s">
        <v>3919</v>
      </c>
      <c r="C1202" s="80" t="s">
        <v>3920</v>
      </c>
      <c r="D1202" s="80" t="str">
        <f t="shared" si="22"/>
        <v>KÁLÓCFA</v>
      </c>
      <c r="E1202" s="313">
        <v>91</v>
      </c>
    </row>
    <row r="1203" spans="1:5" ht="14.5">
      <c r="A1203" s="80" t="s">
        <v>3921</v>
      </c>
      <c r="B1203" s="81" t="s">
        <v>3922</v>
      </c>
      <c r="C1203" s="80" t="s">
        <v>3923</v>
      </c>
      <c r="D1203" s="80" t="str">
        <f t="shared" si="22"/>
        <v>KALOCSA</v>
      </c>
      <c r="E1203" s="313">
        <v>7841</v>
      </c>
    </row>
    <row r="1204" spans="1:5" ht="14.5">
      <c r="A1204" s="80" t="s">
        <v>3924</v>
      </c>
      <c r="B1204" s="81" t="s">
        <v>3925</v>
      </c>
      <c r="C1204" s="80" t="s">
        <v>3926</v>
      </c>
      <c r="D1204" s="80" t="str">
        <f t="shared" si="22"/>
        <v>KÁLOZ</v>
      </c>
      <c r="E1204" s="313">
        <v>899</v>
      </c>
    </row>
    <row r="1205" spans="1:5" ht="14.5">
      <c r="A1205" s="80" t="s">
        <v>3927</v>
      </c>
      <c r="B1205" s="81" t="s">
        <v>3928</v>
      </c>
      <c r="C1205" s="80" t="s">
        <v>3929</v>
      </c>
      <c r="D1205" s="80" t="str">
        <f t="shared" si="22"/>
        <v>KÁM</v>
      </c>
      <c r="E1205" s="313">
        <v>200</v>
      </c>
    </row>
    <row r="1206" spans="1:5" ht="14.5">
      <c r="A1206" s="80" t="s">
        <v>3930</v>
      </c>
      <c r="B1206" s="81" t="s">
        <v>3931</v>
      </c>
      <c r="C1206" s="80" t="s">
        <v>3932</v>
      </c>
      <c r="D1206" s="80" t="str">
        <f t="shared" si="22"/>
        <v>KAMOND</v>
      </c>
      <c r="E1206" s="313">
        <v>168</v>
      </c>
    </row>
    <row r="1207" spans="1:5" ht="14.5">
      <c r="A1207" s="80" t="s">
        <v>3933</v>
      </c>
      <c r="B1207" s="81" t="s">
        <v>3934</v>
      </c>
      <c r="C1207" s="80" t="s">
        <v>3935</v>
      </c>
      <c r="D1207" s="80" t="str">
        <f t="shared" si="22"/>
        <v>KAMUT</v>
      </c>
      <c r="E1207" s="313">
        <v>519</v>
      </c>
    </row>
    <row r="1208" spans="1:5" ht="14.5">
      <c r="A1208" s="80" t="s">
        <v>3936</v>
      </c>
      <c r="B1208" s="81" t="s">
        <v>3937</v>
      </c>
      <c r="C1208" s="80" t="s">
        <v>3938</v>
      </c>
      <c r="D1208" s="80" t="str">
        <f t="shared" si="22"/>
        <v>KÁNÓ</v>
      </c>
      <c r="E1208" s="313">
        <v>89</v>
      </c>
    </row>
    <row r="1209" spans="1:5" ht="14.5">
      <c r="A1209" s="80" t="s">
        <v>3939</v>
      </c>
      <c r="B1209" s="81" t="s">
        <v>3940</v>
      </c>
      <c r="C1209" s="80" t="s">
        <v>3941</v>
      </c>
      <c r="D1209" s="80" t="str">
        <f t="shared" si="22"/>
        <v>KÁNTORJÁNOSI</v>
      </c>
      <c r="E1209" s="313">
        <v>870</v>
      </c>
    </row>
    <row r="1210" spans="1:5" ht="14.5">
      <c r="A1210" s="80" t="s">
        <v>3942</v>
      </c>
      <c r="B1210" s="81" t="s">
        <v>3943</v>
      </c>
      <c r="C1210" s="80" t="s">
        <v>3944</v>
      </c>
      <c r="D1210" s="80" t="str">
        <f t="shared" si="22"/>
        <v>KÁNY</v>
      </c>
      <c r="E1210" s="313">
        <v>49</v>
      </c>
    </row>
    <row r="1211" spans="1:5" ht="14.5">
      <c r="A1211" s="80" t="s">
        <v>3945</v>
      </c>
      <c r="B1211" s="81" t="s">
        <v>3946</v>
      </c>
      <c r="C1211" s="80" t="s">
        <v>3947</v>
      </c>
      <c r="D1211" s="80" t="str">
        <f t="shared" si="22"/>
        <v>KÁNYA</v>
      </c>
      <c r="E1211" s="313">
        <v>213</v>
      </c>
    </row>
    <row r="1212" spans="1:5" ht="14.5">
      <c r="A1212" s="80" t="s">
        <v>3948</v>
      </c>
      <c r="B1212" s="81" t="s">
        <v>3949</v>
      </c>
      <c r="C1212" s="80" t="s">
        <v>3950</v>
      </c>
      <c r="D1212" s="80" t="str">
        <f t="shared" si="22"/>
        <v>KÁNYAVÁR</v>
      </c>
      <c r="E1212" s="313">
        <v>82</v>
      </c>
    </row>
    <row r="1213" spans="1:5" ht="14.5">
      <c r="A1213" s="80" t="s">
        <v>3951</v>
      </c>
      <c r="B1213" s="81" t="s">
        <v>3952</v>
      </c>
      <c r="C1213" s="80" t="s">
        <v>3953</v>
      </c>
      <c r="D1213" s="80" t="str">
        <f t="shared" si="22"/>
        <v>KAPOLCS</v>
      </c>
      <c r="E1213" s="313">
        <v>212</v>
      </c>
    </row>
    <row r="1214" spans="1:5" ht="14.5">
      <c r="A1214" s="80" t="s">
        <v>3954</v>
      </c>
      <c r="B1214" s="81" t="s">
        <v>3955</v>
      </c>
      <c r="C1214" s="80" t="s">
        <v>3956</v>
      </c>
      <c r="D1214" s="80" t="str">
        <f t="shared" si="22"/>
        <v>KÁPOLNA</v>
      </c>
      <c r="E1214" s="313">
        <v>575</v>
      </c>
    </row>
    <row r="1215" spans="1:5" ht="14.5">
      <c r="A1215" s="80" t="s">
        <v>3957</v>
      </c>
      <c r="B1215" s="81" t="s">
        <v>3958</v>
      </c>
      <c r="C1215" s="80" t="s">
        <v>3959</v>
      </c>
      <c r="D1215" s="80" t="str">
        <f t="shared" si="22"/>
        <v>KÁPOLNÁSNYÉK</v>
      </c>
      <c r="E1215" s="313">
        <v>1645</v>
      </c>
    </row>
    <row r="1216" spans="1:5" ht="14.5">
      <c r="A1216" s="80" t="s">
        <v>3960</v>
      </c>
      <c r="B1216" s="81" t="s">
        <v>3961</v>
      </c>
      <c r="C1216" s="80" t="s">
        <v>3962</v>
      </c>
      <c r="D1216" s="80" t="str">
        <f t="shared" si="22"/>
        <v>KAPOLY</v>
      </c>
      <c r="E1216" s="313">
        <v>332</v>
      </c>
    </row>
    <row r="1217" spans="1:5" ht="14.5">
      <c r="A1217" s="80" t="s">
        <v>3963</v>
      </c>
      <c r="B1217" s="81" t="s">
        <v>3964</v>
      </c>
      <c r="C1217" s="80" t="s">
        <v>3965</v>
      </c>
      <c r="D1217" s="80" t="str">
        <f t="shared" si="22"/>
        <v>KAPOSFŐ</v>
      </c>
      <c r="E1217" s="313">
        <v>590</v>
      </c>
    </row>
    <row r="1218" spans="1:5" ht="14.5">
      <c r="A1218" s="80" t="s">
        <v>3966</v>
      </c>
      <c r="B1218" s="81" t="s">
        <v>3967</v>
      </c>
      <c r="C1218" s="80" t="s">
        <v>3968</v>
      </c>
      <c r="D1218" s="80" t="str">
        <f t="shared" si="22"/>
        <v>KAPOSGYARMAT</v>
      </c>
      <c r="E1218" s="313">
        <v>36</v>
      </c>
    </row>
    <row r="1219" spans="1:5" ht="14.5">
      <c r="A1219" s="80" t="s">
        <v>3969</v>
      </c>
      <c r="B1219" s="81" t="s">
        <v>3970</v>
      </c>
      <c r="C1219" s="80" t="s">
        <v>3971</v>
      </c>
      <c r="D1219" s="80" t="str">
        <f t="shared" si="22"/>
        <v>KAPOSHOMOK</v>
      </c>
      <c r="E1219" s="313">
        <v>143</v>
      </c>
    </row>
    <row r="1220" spans="1:5" ht="14.5">
      <c r="A1220" s="80" t="s">
        <v>3972</v>
      </c>
      <c r="B1220" s="81" t="s">
        <v>3973</v>
      </c>
      <c r="C1220" s="80" t="s">
        <v>3974</v>
      </c>
      <c r="D1220" s="80" t="str">
        <f t="shared" si="22"/>
        <v>KAPOSKERESZTÚR</v>
      </c>
      <c r="E1220" s="313">
        <v>132</v>
      </c>
    </row>
    <row r="1221" spans="1:5" ht="14.5">
      <c r="A1221" s="80" t="s">
        <v>3975</v>
      </c>
      <c r="B1221" s="81" t="s">
        <v>3976</v>
      </c>
      <c r="C1221" s="80" t="s">
        <v>3977</v>
      </c>
      <c r="D1221" s="80" t="str">
        <f t="shared" si="22"/>
        <v>KAPOSMÉRŐ</v>
      </c>
      <c r="E1221" s="313">
        <v>875</v>
      </c>
    </row>
    <row r="1222" spans="1:5" ht="14.5">
      <c r="A1222" s="80" t="s">
        <v>3978</v>
      </c>
      <c r="B1222" s="81" t="s">
        <v>3979</v>
      </c>
      <c r="C1222" s="80" t="s">
        <v>3980</v>
      </c>
      <c r="D1222" s="80" t="str">
        <f t="shared" si="22"/>
        <v>KAPOSPULA</v>
      </c>
      <c r="E1222" s="313">
        <v>359</v>
      </c>
    </row>
    <row r="1223" spans="1:5" ht="14.5">
      <c r="A1223" s="80" t="s">
        <v>3981</v>
      </c>
      <c r="B1223" s="81" t="s">
        <v>3982</v>
      </c>
      <c r="C1223" s="80" t="s">
        <v>3983</v>
      </c>
      <c r="D1223" s="80" t="str">
        <f t="shared" si="22"/>
        <v>KAPOSÚJLAK</v>
      </c>
      <c r="E1223" s="313">
        <v>273</v>
      </c>
    </row>
    <row r="1224" spans="1:5" ht="14.5">
      <c r="A1224" s="80" t="s">
        <v>3984</v>
      </c>
      <c r="B1224" s="81" t="s">
        <v>3985</v>
      </c>
      <c r="C1224" s="80" t="s">
        <v>3986</v>
      </c>
      <c r="D1224" s="80" t="str">
        <f t="shared" si="22"/>
        <v>KAPOSVÁR</v>
      </c>
      <c r="E1224" s="313">
        <v>29475</v>
      </c>
    </row>
    <row r="1225" spans="1:5" ht="14.5">
      <c r="A1225" s="80" t="s">
        <v>3987</v>
      </c>
      <c r="B1225" s="81" t="s">
        <v>3988</v>
      </c>
      <c r="C1225" s="80" t="s">
        <v>3989</v>
      </c>
      <c r="D1225" s="80" t="str">
        <f t="shared" si="22"/>
        <v>KAPOSSZEKCSŐ</v>
      </c>
      <c r="E1225" s="313">
        <v>640</v>
      </c>
    </row>
    <row r="1226" spans="1:5" ht="14.5">
      <c r="A1226" s="80" t="s">
        <v>3990</v>
      </c>
      <c r="B1226" s="81" t="s">
        <v>3991</v>
      </c>
      <c r="C1226" s="80" t="s">
        <v>3992</v>
      </c>
      <c r="D1226" s="80" t="str">
        <f t="shared" si="22"/>
        <v>KAPOSSZERDAHELY</v>
      </c>
      <c r="E1226" s="313">
        <v>365</v>
      </c>
    </row>
    <row r="1227" spans="1:5" ht="14.5">
      <c r="A1227" s="80" t="s">
        <v>3993</v>
      </c>
      <c r="B1227" s="81" t="s">
        <v>3994</v>
      </c>
      <c r="C1227" s="80" t="s">
        <v>3995</v>
      </c>
      <c r="D1227" s="80" t="str">
        <f t="shared" si="22"/>
        <v>KÁPTALANFA</v>
      </c>
      <c r="E1227" s="313">
        <v>328</v>
      </c>
    </row>
    <row r="1228" spans="1:5" ht="14.5">
      <c r="A1228" s="80" t="s">
        <v>3996</v>
      </c>
      <c r="B1228" s="81" t="s">
        <v>3997</v>
      </c>
      <c r="C1228" s="80" t="s">
        <v>3998</v>
      </c>
      <c r="D1228" s="80" t="str">
        <f t="shared" si="22"/>
        <v>KÁPTALANTÓTI</v>
      </c>
      <c r="E1228" s="313">
        <v>206</v>
      </c>
    </row>
    <row r="1229" spans="1:5" ht="14.5">
      <c r="A1229" s="80" t="s">
        <v>3999</v>
      </c>
      <c r="B1229" s="81" t="s">
        <v>4000</v>
      </c>
      <c r="C1229" s="80" t="s">
        <v>4001</v>
      </c>
      <c r="D1229" s="80" t="str">
        <f t="shared" si="22"/>
        <v>KAPUVÁR</v>
      </c>
      <c r="E1229" s="313">
        <v>4603</v>
      </c>
    </row>
    <row r="1230" spans="1:5" ht="14.5">
      <c r="A1230" s="80" t="s">
        <v>4002</v>
      </c>
      <c r="B1230" s="81" t="s">
        <v>4003</v>
      </c>
      <c r="C1230" s="80" t="s">
        <v>4004</v>
      </c>
      <c r="D1230" s="80" t="str">
        <f t="shared" si="22"/>
        <v>KÁRA</v>
      </c>
      <c r="E1230" s="313">
        <v>45</v>
      </c>
    </row>
    <row r="1231" spans="1:5" ht="14.5">
      <c r="A1231" s="80" t="s">
        <v>4005</v>
      </c>
      <c r="B1231" s="81" t="s">
        <v>4006</v>
      </c>
      <c r="C1231" s="80" t="s">
        <v>4007</v>
      </c>
      <c r="D1231" s="80" t="str">
        <f t="shared" si="22"/>
        <v>KARÁCSOND</v>
      </c>
      <c r="E1231" s="313">
        <v>1318</v>
      </c>
    </row>
    <row r="1232" spans="1:5" ht="14.5">
      <c r="A1232" s="80" t="s">
        <v>4008</v>
      </c>
      <c r="B1232" s="81" t="s">
        <v>4009</v>
      </c>
      <c r="C1232" s="80" t="s">
        <v>4010</v>
      </c>
      <c r="D1232" s="80" t="str">
        <f t="shared" si="22"/>
        <v>KARÁD</v>
      </c>
      <c r="E1232" s="313">
        <v>841</v>
      </c>
    </row>
    <row r="1233" spans="1:5" ht="14.5">
      <c r="A1233" s="80" t="s">
        <v>4011</v>
      </c>
      <c r="B1233" s="81" t="s">
        <v>4012</v>
      </c>
      <c r="C1233" s="80" t="s">
        <v>4013</v>
      </c>
      <c r="D1233" s="80" t="str">
        <f t="shared" si="22"/>
        <v>KARAKÓ</v>
      </c>
      <c r="E1233" s="313">
        <v>106</v>
      </c>
    </row>
    <row r="1234" spans="1:5" ht="14.5">
      <c r="A1234" s="80" t="s">
        <v>4014</v>
      </c>
      <c r="B1234" s="81" t="s">
        <v>4015</v>
      </c>
      <c r="C1234" s="80" t="s">
        <v>4016</v>
      </c>
      <c r="D1234" s="80" t="str">
        <f t="shared" si="22"/>
        <v>KARAKÓSZÖRCSÖK</v>
      </c>
      <c r="E1234" s="313">
        <v>130</v>
      </c>
    </row>
    <row r="1235" spans="1:5" ht="14.5">
      <c r="A1235" s="80" t="s">
        <v>4017</v>
      </c>
      <c r="B1235" s="81" t="s">
        <v>4018</v>
      </c>
      <c r="C1235" s="80" t="s">
        <v>4019</v>
      </c>
      <c r="D1235" s="80" t="str">
        <f t="shared" si="22"/>
        <v>KARANCSALJA</v>
      </c>
      <c r="E1235" s="313">
        <v>730</v>
      </c>
    </row>
    <row r="1236" spans="1:5" ht="14.5">
      <c r="A1236" s="80" t="s">
        <v>4020</v>
      </c>
      <c r="B1236" s="81" t="s">
        <v>4021</v>
      </c>
      <c r="C1236" s="80" t="s">
        <v>4022</v>
      </c>
      <c r="D1236" s="80" t="str">
        <f t="shared" si="22"/>
        <v>KARANCSBERÉNY</v>
      </c>
      <c r="E1236" s="313">
        <v>448</v>
      </c>
    </row>
    <row r="1237" spans="1:5" ht="14.5">
      <c r="A1237" s="80" t="s">
        <v>4023</v>
      </c>
      <c r="B1237" s="81" t="s">
        <v>4024</v>
      </c>
      <c r="C1237" s="80" t="s">
        <v>4025</v>
      </c>
      <c r="D1237" s="80" t="str">
        <f t="shared" si="22"/>
        <v>KARANCSKESZI</v>
      </c>
      <c r="E1237" s="313">
        <v>912</v>
      </c>
    </row>
    <row r="1238" spans="1:5" ht="14.5">
      <c r="A1238" s="80" t="s">
        <v>4026</v>
      </c>
      <c r="B1238" s="81" t="s">
        <v>4027</v>
      </c>
      <c r="C1238" s="80" t="s">
        <v>4028</v>
      </c>
      <c r="D1238" s="80" t="str">
        <f t="shared" si="22"/>
        <v>KARANCSLAPUJTŐ</v>
      </c>
      <c r="E1238" s="313">
        <v>1249</v>
      </c>
    </row>
    <row r="1239" spans="1:5" ht="14.5">
      <c r="A1239" s="80" t="s">
        <v>4029</v>
      </c>
      <c r="B1239" s="81" t="s">
        <v>4030</v>
      </c>
      <c r="C1239" s="80" t="s">
        <v>4031</v>
      </c>
      <c r="D1239" s="80" t="str">
        <f t="shared" si="22"/>
        <v>KARANCSSÁG</v>
      </c>
      <c r="E1239" s="313">
        <v>419</v>
      </c>
    </row>
    <row r="1240" spans="1:5" ht="14.5">
      <c r="A1240" s="80" t="s">
        <v>4032</v>
      </c>
      <c r="B1240" s="81" t="s">
        <v>4033</v>
      </c>
      <c r="C1240" s="80" t="s">
        <v>4034</v>
      </c>
      <c r="D1240" s="80" t="str">
        <f t="shared" si="22"/>
        <v>KÁRÁSZ</v>
      </c>
      <c r="E1240" s="313">
        <v>151</v>
      </c>
    </row>
    <row r="1241" spans="1:5" ht="14.5">
      <c r="A1241" s="80" t="s">
        <v>4035</v>
      </c>
      <c r="B1241" s="81" t="s">
        <v>4036</v>
      </c>
      <c r="C1241" s="80" t="s">
        <v>4037</v>
      </c>
      <c r="D1241" s="80" t="str">
        <f t="shared" si="22"/>
        <v>KARCAG</v>
      </c>
      <c r="E1241" s="313">
        <v>8217</v>
      </c>
    </row>
    <row r="1242" spans="1:5" ht="14.5">
      <c r="A1242" s="80" t="s">
        <v>4038</v>
      </c>
      <c r="B1242" s="81" t="s">
        <v>4039</v>
      </c>
      <c r="C1242" s="80" t="s">
        <v>4040</v>
      </c>
      <c r="D1242" s="80" t="str">
        <f t="shared" si="22"/>
        <v>KARCSA</v>
      </c>
      <c r="E1242" s="313">
        <v>659</v>
      </c>
    </row>
    <row r="1243" spans="1:5" ht="14.5">
      <c r="A1243" s="80" t="s">
        <v>4041</v>
      </c>
      <c r="B1243" s="81" t="s">
        <v>4042</v>
      </c>
      <c r="C1243" s="80" t="s">
        <v>4043</v>
      </c>
      <c r="D1243" s="80" t="str">
        <f t="shared" si="22"/>
        <v>KARDOS</v>
      </c>
      <c r="E1243" s="313">
        <v>361</v>
      </c>
    </row>
    <row r="1244" spans="1:5" ht="14.5">
      <c r="A1244" s="80" t="s">
        <v>4044</v>
      </c>
      <c r="B1244" s="81" t="s">
        <v>4045</v>
      </c>
      <c r="C1244" s="80" t="s">
        <v>4046</v>
      </c>
      <c r="D1244" s="80" t="str">
        <f t="shared" si="22"/>
        <v>KARDOSKÚT</v>
      </c>
      <c r="E1244" s="313">
        <v>413</v>
      </c>
    </row>
    <row r="1245" spans="1:5" ht="14.5">
      <c r="A1245" s="80" t="s">
        <v>4047</v>
      </c>
      <c r="B1245" s="81" t="s">
        <v>4048</v>
      </c>
      <c r="C1245" s="80" t="s">
        <v>4049</v>
      </c>
      <c r="D1245" s="80" t="str">
        <f t="shared" si="22"/>
        <v>KARMACS</v>
      </c>
      <c r="E1245" s="313">
        <v>359</v>
      </c>
    </row>
    <row r="1246" spans="1:5" ht="14.5">
      <c r="A1246" s="80" t="s">
        <v>4050</v>
      </c>
      <c r="B1246" s="81" t="s">
        <v>4051</v>
      </c>
      <c r="C1246" s="80" t="s">
        <v>4052</v>
      </c>
      <c r="D1246" s="80" t="str">
        <f t="shared" si="22"/>
        <v>KÁROLYHÁZA</v>
      </c>
      <c r="E1246" s="313">
        <v>167</v>
      </c>
    </row>
    <row r="1247" spans="1:5" ht="14.5">
      <c r="A1247" s="80" t="s">
        <v>4053</v>
      </c>
      <c r="B1247" s="81" t="s">
        <v>4054</v>
      </c>
      <c r="C1247" s="80" t="s">
        <v>4055</v>
      </c>
      <c r="D1247" s="80" t="str">
        <f t="shared" si="22"/>
        <v>KAROS</v>
      </c>
      <c r="E1247" s="313">
        <v>206</v>
      </c>
    </row>
    <row r="1248" spans="1:5" ht="14.5">
      <c r="A1248" s="80" t="s">
        <v>4056</v>
      </c>
      <c r="B1248" s="81" t="s">
        <v>4057</v>
      </c>
      <c r="C1248" s="80" t="s">
        <v>4058</v>
      </c>
      <c r="D1248" s="80" t="str">
        <f t="shared" si="22"/>
        <v>KARTAL</v>
      </c>
      <c r="E1248" s="313">
        <v>1959</v>
      </c>
    </row>
    <row r="1249" spans="1:5" ht="14.5">
      <c r="A1249" s="80" t="s">
        <v>4059</v>
      </c>
      <c r="B1249" s="81" t="s">
        <v>4060</v>
      </c>
      <c r="C1249" s="80" t="s">
        <v>4061</v>
      </c>
      <c r="D1249" s="80" t="str">
        <f t="shared" si="22"/>
        <v>KÁSÁD</v>
      </c>
      <c r="E1249" s="313">
        <v>133</v>
      </c>
    </row>
    <row r="1250" spans="1:5" ht="14.5">
      <c r="A1250" s="80" t="s">
        <v>4062</v>
      </c>
      <c r="B1250" s="81" t="s">
        <v>4063</v>
      </c>
      <c r="C1250" s="80" t="s">
        <v>4064</v>
      </c>
      <c r="D1250" s="80" t="str">
        <f t="shared" si="22"/>
        <v>KASKANTYÚ</v>
      </c>
      <c r="E1250" s="313">
        <v>527</v>
      </c>
    </row>
    <row r="1251" spans="1:5" ht="14.5">
      <c r="A1251" s="80" t="s">
        <v>4065</v>
      </c>
      <c r="B1251" s="81" t="s">
        <v>4066</v>
      </c>
      <c r="C1251" s="80" t="s">
        <v>4067</v>
      </c>
      <c r="D1251" s="80" t="str">
        <f t="shared" si="22"/>
        <v>KASTÉLYOSDOMBÓ</v>
      </c>
      <c r="E1251" s="313">
        <v>103</v>
      </c>
    </row>
    <row r="1252" spans="1:5" ht="14.5">
      <c r="A1252" s="80" t="s">
        <v>4068</v>
      </c>
      <c r="B1252" s="81" t="s">
        <v>4069</v>
      </c>
      <c r="C1252" s="80" t="s">
        <v>4070</v>
      </c>
      <c r="D1252" s="80" t="str">
        <f t="shared" si="22"/>
        <v>KASZAPER</v>
      </c>
      <c r="E1252" s="313">
        <v>875</v>
      </c>
    </row>
    <row r="1253" spans="1:5" ht="14.5">
      <c r="A1253" s="80" t="s">
        <v>4071</v>
      </c>
      <c r="B1253" s="81" t="s">
        <v>4072</v>
      </c>
      <c r="C1253" s="80" t="s">
        <v>4073</v>
      </c>
      <c r="D1253" s="80" t="str">
        <f t="shared" si="22"/>
        <v>KASZÓ</v>
      </c>
      <c r="E1253" s="313">
        <v>68</v>
      </c>
    </row>
    <row r="1254" spans="1:5" ht="14.5">
      <c r="A1254" s="80" t="s">
        <v>4074</v>
      </c>
      <c r="B1254" s="81" t="s">
        <v>4075</v>
      </c>
      <c r="C1254" s="80" t="s">
        <v>4076</v>
      </c>
      <c r="D1254" s="80" t="str">
        <f t="shared" si="22"/>
        <v>KATÁDFA</v>
      </c>
      <c r="E1254" s="313">
        <v>59</v>
      </c>
    </row>
    <row r="1255" spans="1:5" ht="14.5">
      <c r="A1255" s="80" t="s">
        <v>4077</v>
      </c>
      <c r="B1255" s="81" t="s">
        <v>4078</v>
      </c>
      <c r="C1255" s="80" t="s">
        <v>4079</v>
      </c>
      <c r="D1255" s="80" t="str">
        <f t="shared" si="22"/>
        <v>KATAFA</v>
      </c>
      <c r="E1255" s="313">
        <v>163</v>
      </c>
    </row>
    <row r="1256" spans="1:5" ht="14.5">
      <c r="A1256" s="80" t="s">
        <v>4080</v>
      </c>
      <c r="B1256" s="81" t="s">
        <v>4081</v>
      </c>
      <c r="C1256" s="80" t="s">
        <v>4082</v>
      </c>
      <c r="D1256" s="80" t="str">
        <f t="shared" ref="D1256:D1319" si="23">UPPER(C1256)</f>
        <v>KÁTOLY</v>
      </c>
      <c r="E1256" s="313">
        <v>144</v>
      </c>
    </row>
    <row r="1257" spans="1:5" ht="14.5">
      <c r="A1257" s="80" t="s">
        <v>4083</v>
      </c>
      <c r="B1257" s="81" t="s">
        <v>4084</v>
      </c>
      <c r="C1257" s="80" t="s">
        <v>4085</v>
      </c>
      <c r="D1257" s="80" t="str">
        <f t="shared" si="23"/>
        <v>KATYMÁR</v>
      </c>
      <c r="E1257" s="313">
        <v>897</v>
      </c>
    </row>
    <row r="1258" spans="1:5" ht="14.5">
      <c r="A1258" s="80" t="s">
        <v>4086</v>
      </c>
      <c r="B1258" s="81" t="s">
        <v>4087</v>
      </c>
      <c r="C1258" s="80" t="s">
        <v>4088</v>
      </c>
      <c r="D1258" s="80" t="str">
        <f t="shared" si="23"/>
        <v>KÁVA</v>
      </c>
      <c r="E1258" s="313">
        <v>440</v>
      </c>
    </row>
    <row r="1259" spans="1:5" ht="14.5">
      <c r="A1259" s="80" t="s">
        <v>4089</v>
      </c>
      <c r="B1259" s="81" t="s">
        <v>4090</v>
      </c>
      <c r="C1259" s="80" t="s">
        <v>4091</v>
      </c>
      <c r="D1259" s="80" t="str">
        <f t="shared" si="23"/>
        <v>KÁVÁS</v>
      </c>
      <c r="E1259" s="313">
        <v>99</v>
      </c>
    </row>
    <row r="1260" spans="1:5" ht="14.5">
      <c r="A1260" s="80" t="s">
        <v>4092</v>
      </c>
      <c r="B1260" s="81" t="s">
        <v>4093</v>
      </c>
      <c r="C1260" s="80" t="s">
        <v>4094</v>
      </c>
      <c r="D1260" s="80" t="str">
        <f t="shared" si="23"/>
        <v>KAZÁR</v>
      </c>
      <c r="E1260" s="313">
        <v>922</v>
      </c>
    </row>
    <row r="1261" spans="1:5" ht="14.5">
      <c r="A1261" s="80" t="s">
        <v>4095</v>
      </c>
      <c r="B1261" s="81" t="s">
        <v>4096</v>
      </c>
      <c r="C1261" s="80" t="s">
        <v>4097</v>
      </c>
      <c r="D1261" s="80" t="str">
        <f t="shared" si="23"/>
        <v>KAZINCBARCIKA</v>
      </c>
      <c r="E1261" s="313">
        <v>13464</v>
      </c>
    </row>
    <row r="1262" spans="1:5" ht="14.5">
      <c r="A1262" s="80" t="s">
        <v>4098</v>
      </c>
      <c r="B1262" s="81" t="s">
        <v>4099</v>
      </c>
      <c r="C1262" s="80" t="s">
        <v>4100</v>
      </c>
      <c r="D1262" s="80" t="str">
        <f t="shared" si="23"/>
        <v>KÁZSMÁRK</v>
      </c>
      <c r="E1262" s="313">
        <v>279</v>
      </c>
    </row>
    <row r="1263" spans="1:5" ht="14.5">
      <c r="A1263" s="80" t="s">
        <v>4101</v>
      </c>
      <c r="B1263" s="81" t="s">
        <v>4102</v>
      </c>
      <c r="C1263" s="80" t="s">
        <v>4103</v>
      </c>
      <c r="D1263" s="80" t="str">
        <f t="shared" si="23"/>
        <v>KAZSOK</v>
      </c>
      <c r="E1263" s="313">
        <v>125</v>
      </c>
    </row>
    <row r="1264" spans="1:5" ht="14.5">
      <c r="A1264" s="80" t="s">
        <v>4104</v>
      </c>
      <c r="B1264" s="81" t="s">
        <v>4105</v>
      </c>
      <c r="C1264" s="80" t="s">
        <v>4106</v>
      </c>
      <c r="D1264" s="80" t="str">
        <f t="shared" si="23"/>
        <v>KECEL</v>
      </c>
      <c r="E1264" s="313">
        <v>3820</v>
      </c>
    </row>
    <row r="1265" spans="1:5" ht="14.5">
      <c r="A1265" s="80" t="s">
        <v>4107</v>
      </c>
      <c r="B1265" s="81" t="s">
        <v>4108</v>
      </c>
      <c r="C1265" s="80" t="s">
        <v>4109</v>
      </c>
      <c r="D1265" s="80" t="str">
        <f t="shared" si="23"/>
        <v>KECSKÉD</v>
      </c>
      <c r="E1265" s="313">
        <v>738</v>
      </c>
    </row>
    <row r="1266" spans="1:5" ht="14.5">
      <c r="A1266" s="80" t="s">
        <v>4110</v>
      </c>
      <c r="B1266" s="81" t="s">
        <v>4111</v>
      </c>
      <c r="C1266" s="80" t="s">
        <v>4112</v>
      </c>
      <c r="D1266" s="80" t="str">
        <f t="shared" si="23"/>
        <v>KECSKEMÉT</v>
      </c>
      <c r="E1266" s="313">
        <v>52636</v>
      </c>
    </row>
    <row r="1267" spans="1:5" ht="14.5">
      <c r="A1267" s="80" t="s">
        <v>4113</v>
      </c>
      <c r="B1267" s="81" t="s">
        <v>4114</v>
      </c>
      <c r="C1267" s="80" t="s">
        <v>4115</v>
      </c>
      <c r="D1267" s="80" t="str">
        <f t="shared" si="23"/>
        <v>KEHIDAKUSTÁNY</v>
      </c>
      <c r="E1267" s="313">
        <v>637</v>
      </c>
    </row>
    <row r="1268" spans="1:5" ht="14.5">
      <c r="A1268" s="80" t="s">
        <v>4116</v>
      </c>
      <c r="B1268" s="81" t="s">
        <v>4117</v>
      </c>
      <c r="C1268" s="80" t="s">
        <v>4118</v>
      </c>
      <c r="D1268" s="80" t="str">
        <f t="shared" si="23"/>
        <v>KÉK</v>
      </c>
      <c r="E1268" s="313">
        <v>659</v>
      </c>
    </row>
    <row r="1269" spans="1:5" ht="14.5">
      <c r="A1269" s="80" t="s">
        <v>4119</v>
      </c>
      <c r="B1269" s="81" t="s">
        <v>4120</v>
      </c>
      <c r="C1269" s="80" t="s">
        <v>4121</v>
      </c>
      <c r="D1269" s="80" t="str">
        <f t="shared" si="23"/>
        <v>KÉKCSE</v>
      </c>
      <c r="E1269" s="313">
        <v>491</v>
      </c>
    </row>
    <row r="1270" spans="1:5" ht="14.5">
      <c r="A1270" s="80" t="s">
        <v>4122</v>
      </c>
      <c r="B1270" s="81" t="s">
        <v>4123</v>
      </c>
      <c r="C1270" s="80" t="s">
        <v>4124</v>
      </c>
      <c r="D1270" s="80" t="str">
        <f t="shared" si="23"/>
        <v>KÉKED</v>
      </c>
      <c r="E1270" s="313">
        <v>134</v>
      </c>
    </row>
    <row r="1271" spans="1:5" ht="14.5">
      <c r="A1271" s="80" t="s">
        <v>4125</v>
      </c>
      <c r="B1271" s="81" t="s">
        <v>4126</v>
      </c>
      <c r="C1271" s="80" t="s">
        <v>4127</v>
      </c>
      <c r="D1271" s="80" t="str">
        <f t="shared" si="23"/>
        <v>KÉKESD</v>
      </c>
      <c r="E1271" s="313">
        <v>92</v>
      </c>
    </row>
    <row r="1272" spans="1:5" ht="14.5">
      <c r="A1272" s="80" t="s">
        <v>4128</v>
      </c>
      <c r="B1272" s="81" t="s">
        <v>4129</v>
      </c>
      <c r="C1272" s="80" t="s">
        <v>4130</v>
      </c>
      <c r="D1272" s="80" t="str">
        <f t="shared" si="23"/>
        <v>KÉKKÚT</v>
      </c>
      <c r="E1272" s="313">
        <v>44</v>
      </c>
    </row>
    <row r="1273" spans="1:5" ht="14.5">
      <c r="A1273" s="80" t="s">
        <v>4131</v>
      </c>
      <c r="B1273" s="81" t="s">
        <v>4132</v>
      </c>
      <c r="C1273" s="80" t="s">
        <v>4133</v>
      </c>
      <c r="D1273" s="80" t="str">
        <f t="shared" si="23"/>
        <v>KELEBIA</v>
      </c>
      <c r="E1273" s="313">
        <v>1262</v>
      </c>
    </row>
    <row r="1274" spans="1:5" ht="14.5">
      <c r="A1274" s="80" t="s">
        <v>4134</v>
      </c>
      <c r="B1274" s="81" t="s">
        <v>4135</v>
      </c>
      <c r="C1274" s="80" t="s">
        <v>4136</v>
      </c>
      <c r="D1274" s="80" t="str">
        <f t="shared" si="23"/>
        <v>KELÉD</v>
      </c>
      <c r="E1274" s="313">
        <v>51</v>
      </c>
    </row>
    <row r="1275" spans="1:5" ht="14.5">
      <c r="A1275" s="80" t="s">
        <v>4137</v>
      </c>
      <c r="B1275" s="81" t="s">
        <v>4138</v>
      </c>
      <c r="C1275" s="80" t="s">
        <v>4139</v>
      </c>
      <c r="D1275" s="80" t="str">
        <f t="shared" si="23"/>
        <v>KELEMÉR</v>
      </c>
      <c r="E1275" s="313">
        <v>177</v>
      </c>
    </row>
    <row r="1276" spans="1:5" ht="14.5">
      <c r="A1276" s="80" t="s">
        <v>4140</v>
      </c>
      <c r="B1276" s="81" t="s">
        <v>4141</v>
      </c>
      <c r="C1276" s="80" t="s">
        <v>4142</v>
      </c>
      <c r="D1276" s="80" t="str">
        <f t="shared" si="23"/>
        <v>KÉLESHALOM</v>
      </c>
      <c r="E1276" s="313">
        <v>280</v>
      </c>
    </row>
    <row r="1277" spans="1:5" ht="14.5">
      <c r="A1277" s="80" t="s">
        <v>4143</v>
      </c>
      <c r="B1277" s="81" t="s">
        <v>4144</v>
      </c>
      <c r="C1277" s="80" t="s">
        <v>4145</v>
      </c>
      <c r="D1277" s="80" t="str">
        <f t="shared" si="23"/>
        <v>KELEVÍZ</v>
      </c>
      <c r="E1277" s="313">
        <v>127</v>
      </c>
    </row>
    <row r="1278" spans="1:5" ht="14.5">
      <c r="A1278" s="80" t="s">
        <v>4146</v>
      </c>
      <c r="B1278" s="81" t="s">
        <v>4147</v>
      </c>
      <c r="C1278" s="80" t="s">
        <v>4148</v>
      </c>
      <c r="D1278" s="80" t="str">
        <f t="shared" si="23"/>
        <v>KEMECSE</v>
      </c>
      <c r="E1278" s="313">
        <v>1674</v>
      </c>
    </row>
    <row r="1279" spans="1:5" ht="14.5">
      <c r="A1279" s="80" t="s">
        <v>4149</v>
      </c>
      <c r="B1279" s="81" t="s">
        <v>4150</v>
      </c>
      <c r="C1279" s="80" t="s">
        <v>4151</v>
      </c>
      <c r="D1279" s="80" t="str">
        <f t="shared" si="23"/>
        <v>KEMENCE</v>
      </c>
      <c r="E1279" s="313">
        <v>541</v>
      </c>
    </row>
    <row r="1280" spans="1:5" ht="14.5">
      <c r="A1280" s="80" t="s">
        <v>4152</v>
      </c>
      <c r="B1280" s="81" t="s">
        <v>4153</v>
      </c>
      <c r="C1280" s="80" t="s">
        <v>4154</v>
      </c>
      <c r="D1280" s="80" t="str">
        <f t="shared" si="23"/>
        <v>KEMENDOLLÁR</v>
      </c>
      <c r="E1280" s="313">
        <v>207</v>
      </c>
    </row>
    <row r="1281" spans="1:5" ht="14.5">
      <c r="A1281" s="80" t="s">
        <v>4155</v>
      </c>
      <c r="B1281" s="81" t="s">
        <v>4156</v>
      </c>
      <c r="C1281" s="80" t="s">
        <v>4157</v>
      </c>
      <c r="D1281" s="80" t="str">
        <f t="shared" si="23"/>
        <v>KEMENESHŐGYÉSZ</v>
      </c>
      <c r="E1281" s="313">
        <v>241</v>
      </c>
    </row>
    <row r="1282" spans="1:5" ht="14.5">
      <c r="A1282" s="80" t="s">
        <v>4158</v>
      </c>
      <c r="B1282" s="81" t="s">
        <v>4159</v>
      </c>
      <c r="C1282" s="80" t="s">
        <v>4160</v>
      </c>
      <c r="D1282" s="80" t="str">
        <f t="shared" si="23"/>
        <v>KEMENESKÁPOLNA</v>
      </c>
      <c r="E1282" s="313">
        <v>68</v>
      </c>
    </row>
    <row r="1283" spans="1:5" ht="14.5">
      <c r="A1283" s="80" t="s">
        <v>4161</v>
      </c>
      <c r="B1283" s="81" t="s">
        <v>4162</v>
      </c>
      <c r="C1283" s="80" t="s">
        <v>4163</v>
      </c>
      <c r="D1283" s="80" t="str">
        <f t="shared" si="23"/>
        <v>KEMENESMAGASI</v>
      </c>
      <c r="E1283" s="313">
        <v>439</v>
      </c>
    </row>
    <row r="1284" spans="1:5" ht="14.5">
      <c r="A1284" s="80" t="s">
        <v>4164</v>
      </c>
      <c r="B1284" s="81" t="s">
        <v>4165</v>
      </c>
      <c r="C1284" s="80" t="s">
        <v>4166</v>
      </c>
      <c r="D1284" s="80" t="str">
        <f t="shared" si="23"/>
        <v>KEMENESMIHÁLYFA</v>
      </c>
      <c r="E1284" s="313">
        <v>232</v>
      </c>
    </row>
    <row r="1285" spans="1:5" ht="14.5">
      <c r="A1285" s="80" t="s">
        <v>4167</v>
      </c>
      <c r="B1285" s="81" t="s">
        <v>4168</v>
      </c>
      <c r="C1285" s="80" t="s">
        <v>4169</v>
      </c>
      <c r="D1285" s="80" t="str">
        <f t="shared" si="23"/>
        <v>KEMENESPÁLFA</v>
      </c>
      <c r="E1285" s="313">
        <v>155</v>
      </c>
    </row>
    <row r="1286" spans="1:5" ht="14.5">
      <c r="A1286" s="80" t="s">
        <v>4170</v>
      </c>
      <c r="B1286" s="81" t="s">
        <v>4171</v>
      </c>
      <c r="C1286" s="80" t="s">
        <v>4172</v>
      </c>
      <c r="D1286" s="80" t="str">
        <f t="shared" si="23"/>
        <v>KEMENESSÖMJÉN</v>
      </c>
      <c r="E1286" s="313">
        <v>228</v>
      </c>
    </row>
    <row r="1287" spans="1:5" ht="14.5">
      <c r="A1287" s="80" t="s">
        <v>4173</v>
      </c>
      <c r="B1287" s="81" t="s">
        <v>4174</v>
      </c>
      <c r="C1287" s="80" t="s">
        <v>4175</v>
      </c>
      <c r="D1287" s="80" t="str">
        <f t="shared" si="23"/>
        <v>KEMENESSZENTMÁRTON</v>
      </c>
      <c r="E1287" s="313">
        <v>95</v>
      </c>
    </row>
    <row r="1288" spans="1:5" ht="14.5">
      <c r="A1288" s="80" t="s">
        <v>4176</v>
      </c>
      <c r="B1288" s="81" t="s">
        <v>4177</v>
      </c>
      <c r="C1288" s="80" t="s">
        <v>4178</v>
      </c>
      <c r="D1288" s="80" t="str">
        <f t="shared" si="23"/>
        <v>KEMENESSZENTPÉTER</v>
      </c>
      <c r="E1288" s="313">
        <v>299</v>
      </c>
    </row>
    <row r="1289" spans="1:5" ht="14.5">
      <c r="A1289" s="80" t="s">
        <v>4179</v>
      </c>
      <c r="B1289" s="81" t="s">
        <v>4180</v>
      </c>
      <c r="C1289" s="80" t="s">
        <v>4181</v>
      </c>
      <c r="D1289" s="80" t="str">
        <f t="shared" si="23"/>
        <v>KEMÉNFA</v>
      </c>
      <c r="E1289" s="313">
        <v>48</v>
      </c>
    </row>
    <row r="1290" spans="1:5" ht="14.5">
      <c r="A1290" s="80" t="s">
        <v>4182</v>
      </c>
      <c r="B1290" s="81" t="s">
        <v>4183</v>
      </c>
      <c r="C1290" s="80" t="s">
        <v>4184</v>
      </c>
      <c r="D1290" s="80" t="str">
        <f t="shared" si="23"/>
        <v>KÉMES</v>
      </c>
      <c r="E1290" s="313">
        <v>190</v>
      </c>
    </row>
    <row r="1291" spans="1:5" ht="14.5">
      <c r="A1291" s="80" t="s">
        <v>4185</v>
      </c>
      <c r="B1291" s="81" t="s">
        <v>4186</v>
      </c>
      <c r="C1291" s="80" t="s">
        <v>4187</v>
      </c>
      <c r="D1291" s="80" t="str">
        <f t="shared" si="23"/>
        <v>KEMESTARÓDFA</v>
      </c>
      <c r="E1291" s="313">
        <v>115</v>
      </c>
    </row>
    <row r="1292" spans="1:5" ht="14.5">
      <c r="A1292" s="80" t="s">
        <v>4188</v>
      </c>
      <c r="B1292" s="81" t="s">
        <v>4189</v>
      </c>
      <c r="C1292" s="80" t="s">
        <v>4190</v>
      </c>
      <c r="D1292" s="80" t="str">
        <f t="shared" si="23"/>
        <v>KEMSE</v>
      </c>
      <c r="E1292" s="313">
        <v>37</v>
      </c>
    </row>
    <row r="1293" spans="1:5" ht="14.5">
      <c r="A1293" s="80" t="s">
        <v>4191</v>
      </c>
      <c r="B1293" s="81" t="s">
        <v>4192</v>
      </c>
      <c r="C1293" s="80" t="s">
        <v>4193</v>
      </c>
      <c r="D1293" s="80" t="str">
        <f t="shared" si="23"/>
        <v>KENDERES</v>
      </c>
      <c r="E1293" s="313">
        <v>1940</v>
      </c>
    </row>
    <row r="1294" spans="1:5" ht="14.5">
      <c r="A1294" s="80" t="s">
        <v>4194</v>
      </c>
      <c r="B1294" s="81" t="s">
        <v>4195</v>
      </c>
      <c r="C1294" s="80" t="s">
        <v>4196</v>
      </c>
      <c r="D1294" s="80" t="str">
        <f t="shared" si="23"/>
        <v>KENÉZ</v>
      </c>
      <c r="E1294" s="313">
        <v>110</v>
      </c>
    </row>
    <row r="1295" spans="1:5" ht="14.5">
      <c r="A1295" s="80" t="s">
        <v>4197</v>
      </c>
      <c r="B1295" s="81" t="s">
        <v>4198</v>
      </c>
      <c r="C1295" s="80" t="s">
        <v>4199</v>
      </c>
      <c r="D1295" s="80" t="str">
        <f t="shared" si="23"/>
        <v>KENÉZLŐ</v>
      </c>
      <c r="E1295" s="313">
        <v>537</v>
      </c>
    </row>
    <row r="1296" spans="1:5" ht="14.5">
      <c r="A1296" s="80" t="s">
        <v>4200</v>
      </c>
      <c r="B1296" s="81" t="s">
        <v>4201</v>
      </c>
      <c r="C1296" s="80" t="s">
        <v>4202</v>
      </c>
      <c r="D1296" s="80" t="str">
        <f t="shared" si="23"/>
        <v>KENGYEL</v>
      </c>
      <c r="E1296" s="313">
        <v>1403</v>
      </c>
    </row>
    <row r="1297" spans="1:5" ht="14.5">
      <c r="A1297" s="80" t="s">
        <v>4203</v>
      </c>
      <c r="B1297" s="81" t="s">
        <v>4204</v>
      </c>
      <c r="C1297" s="80" t="s">
        <v>4205</v>
      </c>
      <c r="D1297" s="80" t="str">
        <f t="shared" si="23"/>
        <v>KENYERI</v>
      </c>
      <c r="E1297" s="313">
        <v>453</v>
      </c>
    </row>
    <row r="1298" spans="1:5" ht="14.5">
      <c r="A1298" s="80" t="s">
        <v>4206</v>
      </c>
      <c r="B1298" s="81" t="s">
        <v>4207</v>
      </c>
      <c r="C1298" s="80" t="s">
        <v>4208</v>
      </c>
      <c r="D1298" s="80" t="str">
        <f t="shared" si="23"/>
        <v>KERCASZOMOR</v>
      </c>
      <c r="E1298" s="313">
        <v>126</v>
      </c>
    </row>
    <row r="1299" spans="1:5" ht="14.5">
      <c r="A1299" s="80" t="s">
        <v>4209</v>
      </c>
      <c r="B1299" s="81" t="s">
        <v>4210</v>
      </c>
      <c r="C1299" s="80" t="s">
        <v>4211</v>
      </c>
      <c r="D1299" s="80" t="str">
        <f t="shared" si="23"/>
        <v>KERCSELIGET</v>
      </c>
      <c r="E1299" s="313">
        <v>162</v>
      </c>
    </row>
    <row r="1300" spans="1:5" ht="14.5">
      <c r="A1300" s="80" t="s">
        <v>4212</v>
      </c>
      <c r="B1300" s="81" t="s">
        <v>4213</v>
      </c>
      <c r="C1300" s="80" t="s">
        <v>4214</v>
      </c>
      <c r="D1300" s="80" t="str">
        <f t="shared" si="23"/>
        <v>KERECSEND</v>
      </c>
      <c r="E1300" s="313">
        <v>751</v>
      </c>
    </row>
    <row r="1301" spans="1:5" ht="14.5">
      <c r="A1301" s="80" t="s">
        <v>4215</v>
      </c>
      <c r="B1301" s="81" t="s">
        <v>4216</v>
      </c>
      <c r="C1301" s="80" t="s">
        <v>4217</v>
      </c>
      <c r="D1301" s="80" t="str">
        <f t="shared" si="23"/>
        <v>KERECSENY</v>
      </c>
      <c r="E1301" s="313">
        <v>147</v>
      </c>
    </row>
    <row r="1302" spans="1:5" ht="14.5">
      <c r="A1302" s="80" t="s">
        <v>4218</v>
      </c>
      <c r="B1302" s="81" t="s">
        <v>4219</v>
      </c>
      <c r="C1302" s="80" t="s">
        <v>4220</v>
      </c>
      <c r="D1302" s="80" t="str">
        <f t="shared" si="23"/>
        <v>KEREKEGYHÁZA</v>
      </c>
      <c r="E1302" s="313">
        <v>2863</v>
      </c>
    </row>
    <row r="1303" spans="1:5" ht="14.5">
      <c r="A1303" s="80" t="s">
        <v>4221</v>
      </c>
      <c r="B1303" s="81" t="s">
        <v>4222</v>
      </c>
      <c r="C1303" s="80" t="s">
        <v>4223</v>
      </c>
      <c r="D1303" s="80" t="str">
        <f t="shared" si="23"/>
        <v>KEREKHARASZT</v>
      </c>
      <c r="E1303" s="313">
        <v>334</v>
      </c>
    </row>
    <row r="1304" spans="1:5" ht="14.5">
      <c r="A1304" s="80" t="s">
        <v>4224</v>
      </c>
      <c r="B1304" s="81" t="s">
        <v>4225</v>
      </c>
      <c r="C1304" s="80" t="s">
        <v>4226</v>
      </c>
      <c r="D1304" s="80" t="str">
        <f t="shared" si="23"/>
        <v>KEREKI</v>
      </c>
      <c r="E1304" s="313">
        <v>221</v>
      </c>
    </row>
    <row r="1305" spans="1:5" ht="14.5">
      <c r="A1305" s="80" t="s">
        <v>4227</v>
      </c>
      <c r="B1305" s="81" t="s">
        <v>4228</v>
      </c>
      <c r="C1305" s="80" t="s">
        <v>4229</v>
      </c>
      <c r="D1305" s="80" t="str">
        <f t="shared" si="23"/>
        <v>KERÉKTELEKI</v>
      </c>
      <c r="E1305" s="313">
        <v>284</v>
      </c>
    </row>
    <row r="1306" spans="1:5" ht="14.5">
      <c r="A1306" s="80" t="s">
        <v>4230</v>
      </c>
      <c r="B1306" s="81" t="s">
        <v>4231</v>
      </c>
      <c r="C1306" s="80" t="s">
        <v>4232</v>
      </c>
      <c r="D1306" s="80" t="str">
        <f t="shared" si="23"/>
        <v>KEREPES</v>
      </c>
      <c r="E1306" s="313">
        <v>3922</v>
      </c>
    </row>
    <row r="1307" spans="1:5" ht="14.5">
      <c r="A1307" s="80" t="s">
        <v>4233</v>
      </c>
      <c r="B1307" s="81" t="s">
        <v>4234</v>
      </c>
      <c r="C1307" s="80" t="s">
        <v>4235</v>
      </c>
      <c r="D1307" s="80" t="str">
        <f t="shared" si="23"/>
        <v>KERESZTÉTE</v>
      </c>
      <c r="E1307" s="313">
        <v>28</v>
      </c>
    </row>
    <row r="1308" spans="1:5" ht="14.5">
      <c r="A1308" s="80" t="s">
        <v>4236</v>
      </c>
      <c r="B1308" s="81" t="s">
        <v>4237</v>
      </c>
      <c r="C1308" s="80" t="s">
        <v>4238</v>
      </c>
      <c r="D1308" s="80" t="str">
        <f t="shared" si="23"/>
        <v>KERKABARABÁS</v>
      </c>
      <c r="E1308" s="313">
        <v>140</v>
      </c>
    </row>
    <row r="1309" spans="1:5" ht="14.5">
      <c r="A1309" s="80" t="s">
        <v>4239</v>
      </c>
      <c r="B1309" s="81" t="s">
        <v>4240</v>
      </c>
      <c r="C1309" s="80" t="s">
        <v>4241</v>
      </c>
      <c r="D1309" s="80" t="str">
        <f t="shared" si="23"/>
        <v>KERKAFALVA</v>
      </c>
      <c r="E1309" s="313">
        <v>80</v>
      </c>
    </row>
    <row r="1310" spans="1:5" ht="14.5">
      <c r="A1310" s="80" t="s">
        <v>4242</v>
      </c>
      <c r="B1310" s="81" t="s">
        <v>4243</v>
      </c>
      <c r="C1310" s="80" t="s">
        <v>4244</v>
      </c>
      <c r="D1310" s="80" t="str">
        <f t="shared" si="23"/>
        <v>KERKAKUTAS</v>
      </c>
      <c r="E1310" s="313">
        <v>95</v>
      </c>
    </row>
    <row r="1311" spans="1:5" ht="14.5">
      <c r="A1311" s="80" t="s">
        <v>4245</v>
      </c>
      <c r="B1311" s="81" t="s">
        <v>4246</v>
      </c>
      <c r="C1311" s="80" t="s">
        <v>4247</v>
      </c>
      <c r="D1311" s="80" t="str">
        <f t="shared" si="23"/>
        <v>KERKÁSKÁPOLNA</v>
      </c>
      <c r="E1311" s="313">
        <v>54</v>
      </c>
    </row>
    <row r="1312" spans="1:5" ht="14.5">
      <c r="A1312" s="80" t="s">
        <v>4248</v>
      </c>
      <c r="B1312" s="81" t="s">
        <v>4249</v>
      </c>
      <c r="C1312" s="80" t="s">
        <v>4250</v>
      </c>
      <c r="D1312" s="80" t="str">
        <f t="shared" si="23"/>
        <v>KERKASZENTKIRÁLY</v>
      </c>
      <c r="E1312" s="313">
        <v>115</v>
      </c>
    </row>
    <row r="1313" spans="1:5" ht="14.5">
      <c r="A1313" s="80" t="s">
        <v>4251</v>
      </c>
      <c r="B1313" s="81" t="s">
        <v>4252</v>
      </c>
      <c r="C1313" s="80" t="s">
        <v>4253</v>
      </c>
      <c r="D1313" s="80" t="str">
        <f t="shared" si="23"/>
        <v>KERKATESKÁND</v>
      </c>
      <c r="E1313" s="313">
        <v>97</v>
      </c>
    </row>
    <row r="1314" spans="1:5" ht="14.5">
      <c r="A1314" s="80" t="s">
        <v>4254</v>
      </c>
      <c r="B1314" s="81" t="s">
        <v>4255</v>
      </c>
      <c r="C1314" s="80" t="s">
        <v>4256</v>
      </c>
      <c r="D1314" s="80" t="str">
        <f t="shared" si="23"/>
        <v>KÉRSEMJÉN</v>
      </c>
      <c r="E1314" s="313">
        <v>120</v>
      </c>
    </row>
    <row r="1315" spans="1:5" ht="14.5">
      <c r="A1315" s="80" t="s">
        <v>4257</v>
      </c>
      <c r="B1315" s="81" t="s">
        <v>4258</v>
      </c>
      <c r="C1315" s="80" t="s">
        <v>4259</v>
      </c>
      <c r="D1315" s="80" t="str">
        <f t="shared" si="23"/>
        <v>KERTA</v>
      </c>
      <c r="E1315" s="313">
        <v>242</v>
      </c>
    </row>
    <row r="1316" spans="1:5" ht="14.5">
      <c r="A1316" s="80" t="s">
        <v>4260</v>
      </c>
      <c r="B1316" s="81" t="s">
        <v>4261</v>
      </c>
      <c r="C1316" s="80" t="s">
        <v>4262</v>
      </c>
      <c r="D1316" s="80" t="str">
        <f t="shared" si="23"/>
        <v>KERTÉSZSZIGET</v>
      </c>
      <c r="E1316" s="313">
        <v>188</v>
      </c>
    </row>
    <row r="1317" spans="1:5" ht="14.5">
      <c r="A1317" s="80" t="s">
        <v>4263</v>
      </c>
      <c r="B1317" s="81" t="s">
        <v>4264</v>
      </c>
      <c r="C1317" s="80" t="s">
        <v>4265</v>
      </c>
      <c r="D1317" s="80" t="str">
        <f t="shared" si="23"/>
        <v>KESZEG</v>
      </c>
      <c r="E1317" s="313">
        <v>314</v>
      </c>
    </row>
    <row r="1318" spans="1:5" ht="14.5">
      <c r="A1318" s="80" t="s">
        <v>4266</v>
      </c>
      <c r="B1318" s="81" t="s">
        <v>4267</v>
      </c>
      <c r="C1318" s="80" t="s">
        <v>4268</v>
      </c>
      <c r="D1318" s="80" t="str">
        <f t="shared" si="23"/>
        <v>KESZNYÉTEN</v>
      </c>
      <c r="E1318" s="313">
        <v>647</v>
      </c>
    </row>
    <row r="1319" spans="1:5" ht="14.5">
      <c r="A1319" s="80" t="s">
        <v>4269</v>
      </c>
      <c r="B1319" s="81" t="s">
        <v>4270</v>
      </c>
      <c r="C1319" s="80" t="s">
        <v>4271</v>
      </c>
      <c r="D1319" s="80" t="str">
        <f t="shared" si="23"/>
        <v>KESZŐHIDEGKÚT</v>
      </c>
      <c r="E1319" s="313">
        <v>116</v>
      </c>
    </row>
    <row r="1320" spans="1:5" ht="14.5">
      <c r="A1320" s="80" t="s">
        <v>4272</v>
      </c>
      <c r="B1320" s="81" t="s">
        <v>4273</v>
      </c>
      <c r="C1320" s="80" t="s">
        <v>4274</v>
      </c>
      <c r="D1320" s="80" t="str">
        <f t="shared" ref="D1320:D1383" si="24">UPPER(C1320)</f>
        <v>KESZTHELY</v>
      </c>
      <c r="E1320" s="313">
        <v>10449</v>
      </c>
    </row>
    <row r="1321" spans="1:5" ht="14.5">
      <c r="A1321" s="80" t="s">
        <v>4275</v>
      </c>
      <c r="B1321" s="81" t="s">
        <v>4276</v>
      </c>
      <c r="C1321" s="80" t="s">
        <v>4277</v>
      </c>
      <c r="D1321" s="80" t="str">
        <f t="shared" si="24"/>
        <v>KESZTÖLC</v>
      </c>
      <c r="E1321" s="313">
        <v>1030</v>
      </c>
    </row>
    <row r="1322" spans="1:5" ht="14.5">
      <c r="A1322" s="80" t="s">
        <v>4278</v>
      </c>
      <c r="B1322" s="81" t="s">
        <v>4279</v>
      </c>
      <c r="C1322" s="80" t="s">
        <v>4280</v>
      </c>
      <c r="D1322" s="80" t="str">
        <f t="shared" si="24"/>
        <v>KESZÜ</v>
      </c>
      <c r="E1322" s="313">
        <v>442</v>
      </c>
    </row>
    <row r="1323" spans="1:5" ht="14.5">
      <c r="A1323" s="80" t="s">
        <v>4281</v>
      </c>
      <c r="B1323" s="81" t="s">
        <v>4282</v>
      </c>
      <c r="C1323" s="80" t="s">
        <v>4283</v>
      </c>
      <c r="D1323" s="80" t="str">
        <f t="shared" si="24"/>
        <v>KÉTBODONY</v>
      </c>
      <c r="E1323" s="313">
        <v>236</v>
      </c>
    </row>
    <row r="1324" spans="1:5" ht="14.5">
      <c r="A1324" s="80" t="s">
        <v>4284</v>
      </c>
      <c r="B1324" s="81" t="s">
        <v>4285</v>
      </c>
      <c r="C1324" s="80" t="s">
        <v>4286</v>
      </c>
      <c r="D1324" s="80" t="str">
        <f t="shared" si="24"/>
        <v>KÉTEGYHÁZA</v>
      </c>
      <c r="E1324" s="313">
        <v>1867</v>
      </c>
    </row>
    <row r="1325" spans="1:5" ht="14.5">
      <c r="A1325" s="80" t="s">
        <v>4287</v>
      </c>
      <c r="B1325" s="81" t="s">
        <v>4288</v>
      </c>
      <c r="C1325" s="80" t="s">
        <v>4289</v>
      </c>
      <c r="D1325" s="80" t="str">
        <f t="shared" si="24"/>
        <v>KÉTHELY</v>
      </c>
      <c r="E1325" s="313">
        <v>881</v>
      </c>
    </row>
    <row r="1326" spans="1:5" ht="14.5">
      <c r="A1326" s="80" t="s">
        <v>4290</v>
      </c>
      <c r="B1326" s="81" t="s">
        <v>4291</v>
      </c>
      <c r="C1326" s="80" t="s">
        <v>4292</v>
      </c>
      <c r="D1326" s="80" t="str">
        <f t="shared" si="24"/>
        <v>KÉTPÓ</v>
      </c>
      <c r="E1326" s="313">
        <v>304</v>
      </c>
    </row>
    <row r="1327" spans="1:5" ht="14.5">
      <c r="A1327" s="80" t="s">
        <v>4293</v>
      </c>
      <c r="B1327" s="81" t="s">
        <v>4294</v>
      </c>
      <c r="C1327" s="80" t="s">
        <v>4295</v>
      </c>
      <c r="D1327" s="80" t="str">
        <f t="shared" si="24"/>
        <v>KÉTSOPRONY</v>
      </c>
      <c r="E1327" s="313">
        <v>586</v>
      </c>
    </row>
    <row r="1328" spans="1:5" ht="14.5">
      <c r="A1328" s="80" t="s">
        <v>4296</v>
      </c>
      <c r="B1328" s="81" t="s">
        <v>4297</v>
      </c>
      <c r="C1328" s="80" t="s">
        <v>4298</v>
      </c>
      <c r="D1328" s="80" t="str">
        <f t="shared" si="24"/>
        <v>KÉTÚJFALU</v>
      </c>
      <c r="E1328" s="313">
        <v>261</v>
      </c>
    </row>
    <row r="1329" spans="1:5" ht="14.5">
      <c r="A1329" s="80" t="s">
        <v>4299</v>
      </c>
      <c r="B1329" s="81" t="s">
        <v>4300</v>
      </c>
      <c r="C1329" s="80" t="s">
        <v>4301</v>
      </c>
      <c r="D1329" s="80" t="str">
        <f t="shared" si="24"/>
        <v>KÉTVÖLGY</v>
      </c>
      <c r="E1329" s="313">
        <v>69</v>
      </c>
    </row>
    <row r="1330" spans="1:5" ht="14.5">
      <c r="A1330" s="80" t="s">
        <v>4302</v>
      </c>
      <c r="B1330" s="81" t="s">
        <v>4303</v>
      </c>
      <c r="C1330" s="80" t="s">
        <v>4304</v>
      </c>
      <c r="D1330" s="80" t="str">
        <f t="shared" si="24"/>
        <v>KÉTY</v>
      </c>
      <c r="E1330" s="313">
        <v>265</v>
      </c>
    </row>
    <row r="1331" spans="1:5" ht="14.5">
      <c r="A1331" s="80" t="s">
        <v>4305</v>
      </c>
      <c r="B1331" s="81" t="s">
        <v>4306</v>
      </c>
      <c r="C1331" s="80" t="s">
        <v>4307</v>
      </c>
      <c r="D1331" s="80" t="str">
        <f t="shared" si="24"/>
        <v>KEVERMES</v>
      </c>
      <c r="E1331" s="313">
        <v>1061</v>
      </c>
    </row>
    <row r="1332" spans="1:5" ht="14.5">
      <c r="A1332" s="80" t="s">
        <v>4308</v>
      </c>
      <c r="B1332" s="81" t="s">
        <v>4309</v>
      </c>
      <c r="C1332" s="80" t="s">
        <v>4310</v>
      </c>
      <c r="D1332" s="80" t="str">
        <f t="shared" si="24"/>
        <v>KILIMÁN</v>
      </c>
      <c r="E1332" s="313">
        <v>97</v>
      </c>
    </row>
    <row r="1333" spans="1:5" ht="14.5">
      <c r="A1333" s="80" t="s">
        <v>4311</v>
      </c>
      <c r="B1333" s="81" t="s">
        <v>4312</v>
      </c>
      <c r="C1333" s="80" t="s">
        <v>4313</v>
      </c>
      <c r="D1333" s="80" t="str">
        <f t="shared" si="24"/>
        <v>KIMLE</v>
      </c>
      <c r="E1333" s="313">
        <v>912</v>
      </c>
    </row>
    <row r="1334" spans="1:5" ht="14.5">
      <c r="A1334" s="80" t="s">
        <v>4314</v>
      </c>
      <c r="B1334" s="81" t="s">
        <v>4315</v>
      </c>
      <c r="C1334" s="80" t="s">
        <v>4316</v>
      </c>
      <c r="D1334" s="80" t="str">
        <f t="shared" si="24"/>
        <v>KINCSESBÁNYA</v>
      </c>
      <c r="E1334" s="313">
        <v>615</v>
      </c>
    </row>
    <row r="1335" spans="1:5" ht="14.5">
      <c r="A1335" s="80" t="s">
        <v>4317</v>
      </c>
      <c r="B1335" s="81" t="s">
        <v>4318</v>
      </c>
      <c r="C1335" s="80" t="s">
        <v>4319</v>
      </c>
      <c r="D1335" s="80" t="str">
        <f t="shared" si="24"/>
        <v>KIRÁLD</v>
      </c>
      <c r="E1335" s="313">
        <v>405</v>
      </c>
    </row>
    <row r="1336" spans="1:5" ht="14.5">
      <c r="A1336" s="80" t="s">
        <v>4320</v>
      </c>
      <c r="B1336" s="81" t="s">
        <v>4321</v>
      </c>
      <c r="C1336" s="80" t="s">
        <v>4322</v>
      </c>
      <c r="D1336" s="80" t="str">
        <f t="shared" si="24"/>
        <v>KIRÁLYEGYHÁZA</v>
      </c>
      <c r="E1336" s="313">
        <v>314</v>
      </c>
    </row>
    <row r="1337" spans="1:5" ht="14.5">
      <c r="A1337" s="80" t="s">
        <v>4323</v>
      </c>
      <c r="B1337" s="81" t="s">
        <v>4324</v>
      </c>
      <c r="C1337" s="80" t="s">
        <v>4325</v>
      </c>
      <c r="D1337" s="80" t="str">
        <f t="shared" si="24"/>
        <v>KIRÁLYHEGYES</v>
      </c>
      <c r="E1337" s="313">
        <v>338</v>
      </c>
    </row>
    <row r="1338" spans="1:5" ht="14.5">
      <c r="A1338" s="80" t="s">
        <v>4326</v>
      </c>
      <c r="B1338" s="81" t="s">
        <v>4327</v>
      </c>
      <c r="C1338" s="80" t="s">
        <v>4328</v>
      </c>
      <c r="D1338" s="80" t="str">
        <f t="shared" si="24"/>
        <v>KIRÁLYSZENTISTVÁN</v>
      </c>
      <c r="E1338" s="313">
        <v>162</v>
      </c>
    </row>
    <row r="1339" spans="1:5" ht="14.5">
      <c r="A1339" s="80" t="s">
        <v>4329</v>
      </c>
      <c r="B1339" s="81" t="s">
        <v>4330</v>
      </c>
      <c r="C1339" s="80" t="s">
        <v>4331</v>
      </c>
      <c r="D1339" s="80" t="str">
        <f t="shared" si="24"/>
        <v>KISAPÁTI</v>
      </c>
      <c r="E1339" s="313">
        <v>155</v>
      </c>
    </row>
    <row r="1340" spans="1:5" ht="14.5">
      <c r="A1340" s="80" t="s">
        <v>4332</v>
      </c>
      <c r="B1340" s="81" t="s">
        <v>4333</v>
      </c>
      <c r="C1340" s="80" t="s">
        <v>4334</v>
      </c>
      <c r="D1340" s="80" t="str">
        <f t="shared" si="24"/>
        <v>KISAPOSTAG</v>
      </c>
      <c r="E1340" s="313">
        <v>584</v>
      </c>
    </row>
    <row r="1341" spans="1:5" ht="14.5">
      <c r="A1341" s="80" t="s">
        <v>4335</v>
      </c>
      <c r="B1341" s="81" t="s">
        <v>4336</v>
      </c>
      <c r="C1341" s="80" t="s">
        <v>4337</v>
      </c>
      <c r="D1341" s="80" t="str">
        <f t="shared" si="24"/>
        <v>KISAR</v>
      </c>
      <c r="E1341" s="313">
        <v>392</v>
      </c>
    </row>
    <row r="1342" spans="1:5" ht="14.5">
      <c r="A1342" s="80" t="s">
        <v>4338</v>
      </c>
      <c r="B1342" s="81" t="s">
        <v>4339</v>
      </c>
      <c r="C1342" s="80" t="s">
        <v>4340</v>
      </c>
      <c r="D1342" s="80" t="str">
        <f t="shared" si="24"/>
        <v>KISASSZOND</v>
      </c>
      <c r="E1342" s="313">
        <v>76</v>
      </c>
    </row>
    <row r="1343" spans="1:5" ht="14.5">
      <c r="A1343" s="80" t="s">
        <v>4341</v>
      </c>
      <c r="B1343" s="81" t="s">
        <v>4342</v>
      </c>
      <c r="C1343" s="80" t="s">
        <v>4343</v>
      </c>
      <c r="D1343" s="80" t="str">
        <f t="shared" si="24"/>
        <v>KISASSZONYFA</v>
      </c>
      <c r="E1343" s="313">
        <v>71</v>
      </c>
    </row>
    <row r="1344" spans="1:5" ht="14.5">
      <c r="A1344" s="80" t="s">
        <v>4344</v>
      </c>
      <c r="B1344" s="81" t="s">
        <v>4345</v>
      </c>
      <c r="C1344" s="80" t="s">
        <v>4346</v>
      </c>
      <c r="D1344" s="80" t="str">
        <f t="shared" si="24"/>
        <v>KISBABOT</v>
      </c>
      <c r="E1344" s="313">
        <v>109</v>
      </c>
    </row>
    <row r="1345" spans="1:5" ht="14.5">
      <c r="A1345" s="80" t="s">
        <v>4347</v>
      </c>
      <c r="B1345" s="81" t="s">
        <v>4348</v>
      </c>
      <c r="C1345" s="80" t="s">
        <v>4349</v>
      </c>
      <c r="D1345" s="80" t="str">
        <f t="shared" si="24"/>
        <v>KISBÁGYON</v>
      </c>
      <c r="E1345" s="313">
        <v>223</v>
      </c>
    </row>
    <row r="1346" spans="1:5" ht="14.5">
      <c r="A1346" s="80" t="s">
        <v>4350</v>
      </c>
      <c r="B1346" s="81" t="s">
        <v>4351</v>
      </c>
      <c r="C1346" s="80" t="s">
        <v>4352</v>
      </c>
      <c r="D1346" s="80" t="str">
        <f t="shared" si="24"/>
        <v>KISBAJCS</v>
      </c>
      <c r="E1346" s="313">
        <v>323</v>
      </c>
    </row>
    <row r="1347" spans="1:5" ht="14.5">
      <c r="A1347" s="80" t="s">
        <v>4353</v>
      </c>
      <c r="B1347" s="81" t="s">
        <v>4354</v>
      </c>
      <c r="C1347" s="80" t="s">
        <v>4355</v>
      </c>
      <c r="D1347" s="80" t="str">
        <f t="shared" si="24"/>
        <v>KISBAJOM</v>
      </c>
      <c r="E1347" s="313">
        <v>172</v>
      </c>
    </row>
    <row r="1348" spans="1:5" ht="14.5">
      <c r="A1348" s="80" t="s">
        <v>4356</v>
      </c>
      <c r="B1348" s="81" t="s">
        <v>4357</v>
      </c>
      <c r="C1348" s="80" t="s">
        <v>4358</v>
      </c>
      <c r="D1348" s="80" t="str">
        <f t="shared" si="24"/>
        <v>KISBÁRAPÁTI</v>
      </c>
      <c r="E1348" s="313">
        <v>229</v>
      </c>
    </row>
    <row r="1349" spans="1:5" ht="14.5">
      <c r="A1349" s="80" t="s">
        <v>4359</v>
      </c>
      <c r="B1349" s="81" t="s">
        <v>4360</v>
      </c>
      <c r="C1349" s="80" t="s">
        <v>4361</v>
      </c>
      <c r="D1349" s="80" t="str">
        <f t="shared" si="24"/>
        <v>KISBÁRKÁNY</v>
      </c>
      <c r="E1349" s="313">
        <v>101</v>
      </c>
    </row>
    <row r="1350" spans="1:5" ht="14.5">
      <c r="A1350" s="80" t="s">
        <v>4362</v>
      </c>
      <c r="B1350" s="81" t="s">
        <v>4363</v>
      </c>
      <c r="C1350" s="80" t="s">
        <v>4364</v>
      </c>
      <c r="D1350" s="80" t="str">
        <f t="shared" si="24"/>
        <v>KISBÉR</v>
      </c>
      <c r="E1350" s="313">
        <v>2160</v>
      </c>
    </row>
    <row r="1351" spans="1:5" ht="14.5">
      <c r="A1351" s="80" t="s">
        <v>4365</v>
      </c>
      <c r="B1351" s="81" t="s">
        <v>4366</v>
      </c>
      <c r="C1351" s="80" t="s">
        <v>4367</v>
      </c>
      <c r="D1351" s="80" t="str">
        <f t="shared" si="24"/>
        <v>KISBERÉNY</v>
      </c>
      <c r="E1351" s="313">
        <v>64</v>
      </c>
    </row>
    <row r="1352" spans="1:5" ht="14.5">
      <c r="A1352" s="80" t="s">
        <v>4368</v>
      </c>
      <c r="B1352" s="81" t="s">
        <v>4369</v>
      </c>
      <c r="C1352" s="80" t="s">
        <v>4370</v>
      </c>
      <c r="D1352" s="80" t="str">
        <f t="shared" si="24"/>
        <v>KISBERZSENY</v>
      </c>
      <c r="E1352" s="313">
        <v>59</v>
      </c>
    </row>
    <row r="1353" spans="1:5" ht="14.5">
      <c r="A1353" s="80" t="s">
        <v>4371</v>
      </c>
      <c r="B1353" s="81" t="s">
        <v>4372</v>
      </c>
      <c r="C1353" s="80" t="s">
        <v>4373</v>
      </c>
      <c r="D1353" s="80" t="str">
        <f t="shared" si="24"/>
        <v>KISBESZTERCE</v>
      </c>
      <c r="E1353" s="313">
        <v>36</v>
      </c>
    </row>
    <row r="1354" spans="1:5" ht="14.5">
      <c r="A1354" s="80" t="s">
        <v>4374</v>
      </c>
      <c r="B1354" s="81" t="s">
        <v>4375</v>
      </c>
      <c r="C1354" s="80" t="s">
        <v>4376</v>
      </c>
      <c r="D1354" s="80" t="str">
        <f t="shared" si="24"/>
        <v>KISBODAK</v>
      </c>
      <c r="E1354" s="313">
        <v>171</v>
      </c>
    </row>
    <row r="1355" spans="1:5" ht="14.5">
      <c r="A1355" s="80" t="s">
        <v>4377</v>
      </c>
      <c r="B1355" s="81" t="s">
        <v>4378</v>
      </c>
      <c r="C1355" s="80" t="s">
        <v>4379</v>
      </c>
      <c r="D1355" s="80" t="str">
        <f t="shared" si="24"/>
        <v>KISBUCSA</v>
      </c>
      <c r="E1355" s="313">
        <v>187</v>
      </c>
    </row>
    <row r="1356" spans="1:5" ht="14.5">
      <c r="A1356" s="80" t="s">
        <v>4380</v>
      </c>
      <c r="B1356" s="81" t="s">
        <v>4381</v>
      </c>
      <c r="C1356" s="80" t="s">
        <v>4382</v>
      </c>
      <c r="D1356" s="80" t="str">
        <f t="shared" si="24"/>
        <v>KISBUDMÉR</v>
      </c>
      <c r="E1356" s="313">
        <v>41</v>
      </c>
    </row>
    <row r="1357" spans="1:5" ht="14.5">
      <c r="A1357" s="80" t="s">
        <v>4383</v>
      </c>
      <c r="B1357" s="81" t="s">
        <v>4384</v>
      </c>
      <c r="C1357" s="80" t="s">
        <v>4385</v>
      </c>
      <c r="D1357" s="80" t="str">
        <f t="shared" si="24"/>
        <v>KISCSÉCS</v>
      </c>
      <c r="E1357" s="313">
        <v>50</v>
      </c>
    </row>
    <row r="1358" spans="1:5" ht="14.5">
      <c r="A1358" s="80" t="s">
        <v>4386</v>
      </c>
      <c r="B1358" s="81" t="s">
        <v>4387</v>
      </c>
      <c r="C1358" s="80" t="s">
        <v>4388</v>
      </c>
      <c r="D1358" s="80" t="str">
        <f t="shared" si="24"/>
        <v>KISCSEHI</v>
      </c>
      <c r="E1358" s="313">
        <v>97</v>
      </c>
    </row>
    <row r="1359" spans="1:5" ht="14.5">
      <c r="A1359" s="80" t="s">
        <v>4389</v>
      </c>
      <c r="B1359" s="81" t="s">
        <v>4390</v>
      </c>
      <c r="C1359" s="80" t="s">
        <v>4391</v>
      </c>
      <c r="D1359" s="80" t="str">
        <f t="shared" si="24"/>
        <v>KISCSŐSZ</v>
      </c>
      <c r="E1359" s="313">
        <v>72</v>
      </c>
    </row>
    <row r="1360" spans="1:5" ht="14.5">
      <c r="A1360" s="80" t="s">
        <v>4392</v>
      </c>
      <c r="B1360" s="81" t="s">
        <v>4393</v>
      </c>
      <c r="C1360" s="80" t="s">
        <v>4394</v>
      </c>
      <c r="D1360" s="80" t="str">
        <f t="shared" si="24"/>
        <v>KISDÉR</v>
      </c>
      <c r="E1360" s="313">
        <v>54</v>
      </c>
    </row>
    <row r="1361" spans="1:5" ht="14.5">
      <c r="A1361" s="80" t="s">
        <v>4395</v>
      </c>
      <c r="B1361" s="81" t="s">
        <v>4396</v>
      </c>
      <c r="C1361" s="80" t="s">
        <v>4397</v>
      </c>
      <c r="D1361" s="80" t="str">
        <f t="shared" si="24"/>
        <v>KISDOBSZA</v>
      </c>
      <c r="E1361" s="313">
        <v>103</v>
      </c>
    </row>
    <row r="1362" spans="1:5" ht="14.5">
      <c r="A1362" s="80" t="s">
        <v>4398</v>
      </c>
      <c r="B1362" s="81" t="s">
        <v>4399</v>
      </c>
      <c r="C1362" s="80" t="s">
        <v>4400</v>
      </c>
      <c r="D1362" s="80" t="str">
        <f t="shared" si="24"/>
        <v>KISDOMBEGYHÁZ</v>
      </c>
      <c r="E1362" s="313">
        <v>266</v>
      </c>
    </row>
    <row r="1363" spans="1:5" ht="14.5">
      <c r="A1363" s="80" t="s">
        <v>4401</v>
      </c>
      <c r="B1363" s="81" t="s">
        <v>4402</v>
      </c>
      <c r="C1363" s="80" t="s">
        <v>4403</v>
      </c>
      <c r="D1363" s="80" t="str">
        <f t="shared" si="24"/>
        <v>KISDOROG</v>
      </c>
      <c r="E1363" s="313">
        <v>287</v>
      </c>
    </row>
    <row r="1364" spans="1:5" ht="14.5">
      <c r="A1364" s="80" t="s">
        <v>4404</v>
      </c>
      <c r="B1364" s="81" t="s">
        <v>4405</v>
      </c>
      <c r="C1364" s="80" t="s">
        <v>4406</v>
      </c>
      <c r="D1364" s="80" t="str">
        <f t="shared" si="24"/>
        <v>KISECSET</v>
      </c>
      <c r="E1364" s="313">
        <v>145</v>
      </c>
    </row>
    <row r="1365" spans="1:5" ht="14.5">
      <c r="A1365" s="80" t="s">
        <v>4407</v>
      </c>
      <c r="B1365" s="81" t="s">
        <v>4408</v>
      </c>
      <c r="C1365" s="80" t="s">
        <v>4409</v>
      </c>
      <c r="D1365" s="80" t="str">
        <f t="shared" si="24"/>
        <v>KISFALUD</v>
      </c>
      <c r="E1365" s="313">
        <v>318</v>
      </c>
    </row>
    <row r="1366" spans="1:5" ht="14.5">
      <c r="A1366" s="80" t="s">
        <v>4410</v>
      </c>
      <c r="B1366" s="81" t="s">
        <v>4411</v>
      </c>
      <c r="C1366" s="80" t="s">
        <v>4412</v>
      </c>
      <c r="D1366" s="80" t="str">
        <f t="shared" si="24"/>
        <v>KISFÜZES</v>
      </c>
      <c r="E1366" s="313">
        <v>79</v>
      </c>
    </row>
    <row r="1367" spans="1:5" ht="14.5">
      <c r="A1367" s="80" t="s">
        <v>4413</v>
      </c>
      <c r="B1367" s="81" t="s">
        <v>4414</v>
      </c>
      <c r="C1367" s="80" t="s">
        <v>4415</v>
      </c>
      <c r="D1367" s="80" t="str">
        <f t="shared" si="24"/>
        <v>KISGÖRBŐ</v>
      </c>
      <c r="E1367" s="313">
        <v>98</v>
      </c>
    </row>
    <row r="1368" spans="1:5" ht="14.5">
      <c r="A1368" s="80" t="s">
        <v>4416</v>
      </c>
      <c r="B1368" s="81" t="s">
        <v>4417</v>
      </c>
      <c r="C1368" s="80" t="s">
        <v>4418</v>
      </c>
      <c r="D1368" s="80" t="str">
        <f t="shared" si="24"/>
        <v>KISGYALÁN</v>
      </c>
      <c r="E1368" s="313">
        <v>104</v>
      </c>
    </row>
    <row r="1369" spans="1:5" ht="14.5">
      <c r="A1369" s="80" t="s">
        <v>4419</v>
      </c>
      <c r="B1369" s="81" t="s">
        <v>4420</v>
      </c>
      <c r="C1369" s="80" t="s">
        <v>4421</v>
      </c>
      <c r="D1369" s="80" t="str">
        <f t="shared" si="24"/>
        <v>KISGYŐR</v>
      </c>
      <c r="E1369" s="313">
        <v>646</v>
      </c>
    </row>
    <row r="1370" spans="1:5" ht="14.5">
      <c r="A1370" s="80" t="s">
        <v>4422</v>
      </c>
      <c r="B1370" s="81" t="s">
        <v>4423</v>
      </c>
      <c r="C1370" s="80" t="s">
        <v>4424</v>
      </c>
      <c r="D1370" s="80" t="str">
        <f t="shared" si="24"/>
        <v>KISHAJMÁS</v>
      </c>
      <c r="E1370" s="313">
        <v>93</v>
      </c>
    </row>
    <row r="1371" spans="1:5" ht="14.5">
      <c r="A1371" s="80" t="s">
        <v>4425</v>
      </c>
      <c r="B1371" s="81" t="s">
        <v>4426</v>
      </c>
      <c r="C1371" s="80" t="s">
        <v>4427</v>
      </c>
      <c r="D1371" s="80" t="str">
        <f t="shared" si="24"/>
        <v>KISHARSÁNY</v>
      </c>
      <c r="E1371" s="313">
        <v>199</v>
      </c>
    </row>
    <row r="1372" spans="1:5" ht="14.5">
      <c r="A1372" s="80" t="s">
        <v>4428</v>
      </c>
      <c r="B1372" s="81" t="s">
        <v>4429</v>
      </c>
      <c r="C1372" s="80" t="s">
        <v>4430</v>
      </c>
      <c r="D1372" s="80" t="str">
        <f t="shared" si="24"/>
        <v>KISHARTYÁN</v>
      </c>
      <c r="E1372" s="313">
        <v>256</v>
      </c>
    </row>
    <row r="1373" spans="1:5" ht="14.5">
      <c r="A1373" s="80" t="s">
        <v>4431</v>
      </c>
      <c r="B1373" s="81" t="s">
        <v>4432</v>
      </c>
      <c r="C1373" s="80" t="s">
        <v>4433</v>
      </c>
      <c r="D1373" s="80" t="str">
        <f t="shared" si="24"/>
        <v>KISHEREND</v>
      </c>
      <c r="E1373" s="313">
        <v>81</v>
      </c>
    </row>
    <row r="1374" spans="1:5" ht="14.5">
      <c r="A1374" s="80" t="s">
        <v>4434</v>
      </c>
      <c r="B1374" s="81" t="s">
        <v>4435</v>
      </c>
      <c r="C1374" s="80" t="s">
        <v>4436</v>
      </c>
      <c r="D1374" s="80" t="str">
        <f t="shared" si="24"/>
        <v>KISHÓDOS</v>
      </c>
      <c r="E1374" s="313">
        <v>33</v>
      </c>
    </row>
    <row r="1375" spans="1:5" ht="14.5">
      <c r="A1375" s="80" t="s">
        <v>4437</v>
      </c>
      <c r="B1375" s="81" t="s">
        <v>4438</v>
      </c>
      <c r="C1375" s="80" t="s">
        <v>4439</v>
      </c>
      <c r="D1375" s="80" t="str">
        <f t="shared" si="24"/>
        <v>KISHUTA</v>
      </c>
      <c r="E1375" s="313">
        <v>154</v>
      </c>
    </row>
    <row r="1376" spans="1:5" ht="14.5">
      <c r="A1376" s="80" t="s">
        <v>4440</v>
      </c>
      <c r="B1376" s="81" t="s">
        <v>4441</v>
      </c>
      <c r="C1376" s="80" t="s">
        <v>4442</v>
      </c>
      <c r="D1376" s="80" t="str">
        <f t="shared" si="24"/>
        <v>KISIGMÁND</v>
      </c>
      <c r="E1376" s="313">
        <v>201</v>
      </c>
    </row>
    <row r="1377" spans="1:5" ht="14.5">
      <c r="A1377" s="80" t="s">
        <v>4443</v>
      </c>
      <c r="B1377" s="81" t="s">
        <v>4444</v>
      </c>
      <c r="C1377" s="80" t="s">
        <v>4445</v>
      </c>
      <c r="D1377" s="80" t="str">
        <f t="shared" si="24"/>
        <v>KISJAKABFALVA</v>
      </c>
      <c r="E1377" s="313">
        <v>75</v>
      </c>
    </row>
    <row r="1378" spans="1:5" ht="14.5">
      <c r="A1378" s="80" t="s">
        <v>4446</v>
      </c>
      <c r="B1378" s="81" t="s">
        <v>4447</v>
      </c>
      <c r="C1378" s="80" t="s">
        <v>4448</v>
      </c>
      <c r="D1378" s="80" t="str">
        <f t="shared" si="24"/>
        <v>KISKASSA</v>
      </c>
      <c r="E1378" s="313">
        <v>108</v>
      </c>
    </row>
    <row r="1379" spans="1:5" ht="14.5">
      <c r="A1379" s="80" t="s">
        <v>4449</v>
      </c>
      <c r="B1379" s="81" t="s">
        <v>4450</v>
      </c>
      <c r="C1379" s="80" t="s">
        <v>4451</v>
      </c>
      <c r="D1379" s="80" t="str">
        <f t="shared" si="24"/>
        <v>KISKINIZS</v>
      </c>
      <c r="E1379" s="313">
        <v>126</v>
      </c>
    </row>
    <row r="1380" spans="1:5" ht="14.5">
      <c r="A1380" s="80" t="s">
        <v>4452</v>
      </c>
      <c r="B1380" s="81" t="s">
        <v>4453</v>
      </c>
      <c r="C1380" s="80" t="s">
        <v>4454</v>
      </c>
      <c r="D1380" s="80" t="str">
        <f t="shared" si="24"/>
        <v>KISKORPÁD</v>
      </c>
      <c r="E1380" s="313">
        <v>342</v>
      </c>
    </row>
    <row r="1381" spans="1:5" ht="14.5">
      <c r="A1381" s="80" t="s">
        <v>4455</v>
      </c>
      <c r="B1381" s="81" t="s">
        <v>4456</v>
      </c>
      <c r="C1381" s="80" t="s">
        <v>4457</v>
      </c>
      <c r="D1381" s="80" t="str">
        <f t="shared" si="24"/>
        <v>KISKÖRE</v>
      </c>
      <c r="E1381" s="313">
        <v>1274</v>
      </c>
    </row>
    <row r="1382" spans="1:5" ht="14.5">
      <c r="A1382" s="80" t="s">
        <v>4458</v>
      </c>
      <c r="B1382" s="81" t="s">
        <v>4459</v>
      </c>
      <c r="C1382" s="80" t="s">
        <v>4460</v>
      </c>
      <c r="D1382" s="80" t="str">
        <f t="shared" si="24"/>
        <v>KISKŐRÖS</v>
      </c>
      <c r="E1382" s="313">
        <v>6771</v>
      </c>
    </row>
    <row r="1383" spans="1:5" ht="14.5">
      <c r="A1383" s="80" t="s">
        <v>4461</v>
      </c>
      <c r="B1383" s="81" t="s">
        <v>4462</v>
      </c>
      <c r="C1383" s="80" t="s">
        <v>4463</v>
      </c>
      <c r="D1383" s="80" t="str">
        <f t="shared" si="24"/>
        <v>KISKUNFÉLEGYHÁZA</v>
      </c>
      <c r="E1383" s="313">
        <v>14747</v>
      </c>
    </row>
    <row r="1384" spans="1:5" ht="14.5">
      <c r="A1384" s="80" t="s">
        <v>4464</v>
      </c>
      <c r="B1384" s="81" t="s">
        <v>4465</v>
      </c>
      <c r="C1384" s="80" t="s">
        <v>4466</v>
      </c>
      <c r="D1384" s="80" t="str">
        <f t="shared" ref="D1384:D1447" si="25">UPPER(C1384)</f>
        <v>KISKUNHALAS</v>
      </c>
      <c r="E1384" s="313">
        <v>12769</v>
      </c>
    </row>
    <row r="1385" spans="1:5" ht="14.5">
      <c r="A1385" s="80" t="s">
        <v>4467</v>
      </c>
      <c r="B1385" s="81" t="s">
        <v>4468</v>
      </c>
      <c r="C1385" s="80" t="s">
        <v>4469</v>
      </c>
      <c r="D1385" s="80" t="str">
        <f t="shared" si="25"/>
        <v>KISKUNLACHÁZA</v>
      </c>
      <c r="E1385" s="313">
        <v>3990</v>
      </c>
    </row>
    <row r="1386" spans="1:5" ht="14.5">
      <c r="A1386" s="80" t="s">
        <v>4470</v>
      </c>
      <c r="B1386" s="81" t="s">
        <v>4471</v>
      </c>
      <c r="C1386" s="80" t="s">
        <v>4472</v>
      </c>
      <c r="D1386" s="80" t="str">
        <f t="shared" si="25"/>
        <v>KISKUNMAJSA</v>
      </c>
      <c r="E1386" s="313">
        <v>5367</v>
      </c>
    </row>
    <row r="1387" spans="1:5" ht="14.5">
      <c r="A1387" s="80" t="s">
        <v>4473</v>
      </c>
      <c r="B1387" s="81" t="s">
        <v>4474</v>
      </c>
      <c r="C1387" s="80" t="s">
        <v>4475</v>
      </c>
      <c r="D1387" s="80" t="str">
        <f t="shared" si="25"/>
        <v>KISKUTAS</v>
      </c>
      <c r="E1387" s="313">
        <v>87</v>
      </c>
    </row>
    <row r="1388" spans="1:5" ht="14.5">
      <c r="A1388" s="80" t="s">
        <v>4476</v>
      </c>
      <c r="B1388" s="81" t="s">
        <v>4477</v>
      </c>
      <c r="C1388" s="80" t="s">
        <v>4478</v>
      </c>
      <c r="D1388" s="80" t="str">
        <f t="shared" si="25"/>
        <v>KISLÁNG</v>
      </c>
      <c r="E1388" s="313">
        <v>1021</v>
      </c>
    </row>
    <row r="1389" spans="1:5" ht="14.5">
      <c r="A1389" s="80" t="s">
        <v>4479</v>
      </c>
      <c r="B1389" s="81" t="s">
        <v>4480</v>
      </c>
      <c r="C1389" s="80" t="s">
        <v>4481</v>
      </c>
      <c r="D1389" s="80" t="str">
        <f t="shared" si="25"/>
        <v>KISLÉTA</v>
      </c>
      <c r="E1389" s="313">
        <v>571</v>
      </c>
    </row>
    <row r="1390" spans="1:5" ht="14.5">
      <c r="A1390" s="80" t="s">
        <v>4482</v>
      </c>
      <c r="B1390" s="81" t="s">
        <v>4483</v>
      </c>
      <c r="C1390" s="80" t="s">
        <v>4484</v>
      </c>
      <c r="D1390" s="80" t="str">
        <f t="shared" si="25"/>
        <v>KISLIPPÓ</v>
      </c>
      <c r="E1390" s="313">
        <v>116</v>
      </c>
    </row>
    <row r="1391" spans="1:5" ht="14.5">
      <c r="A1391" s="80" t="s">
        <v>4485</v>
      </c>
      <c r="B1391" s="81" t="s">
        <v>4486</v>
      </c>
      <c r="C1391" s="80" t="s">
        <v>4487</v>
      </c>
      <c r="D1391" s="80" t="str">
        <f t="shared" si="25"/>
        <v>KISLŐD</v>
      </c>
      <c r="E1391" s="313">
        <v>445</v>
      </c>
    </row>
    <row r="1392" spans="1:5" ht="14.5">
      <c r="A1392" s="80" t="s">
        <v>4488</v>
      </c>
      <c r="B1392" s="81" t="s">
        <v>4489</v>
      </c>
      <c r="C1392" s="80" t="s">
        <v>4490</v>
      </c>
      <c r="D1392" s="80" t="str">
        <f t="shared" si="25"/>
        <v>KISMÁNYOK</v>
      </c>
      <c r="E1392" s="313">
        <v>130</v>
      </c>
    </row>
    <row r="1393" spans="1:5" ht="14.5">
      <c r="A1393" s="80" t="s">
        <v>4491</v>
      </c>
      <c r="B1393" s="81" t="s">
        <v>4492</v>
      </c>
      <c r="C1393" s="80" t="s">
        <v>4493</v>
      </c>
      <c r="D1393" s="80" t="str">
        <f t="shared" si="25"/>
        <v>KISMARJA</v>
      </c>
      <c r="E1393" s="313">
        <v>535</v>
      </c>
    </row>
    <row r="1394" spans="1:5" ht="14.5">
      <c r="A1394" s="80" t="s">
        <v>4494</v>
      </c>
      <c r="B1394" s="81" t="s">
        <v>4495</v>
      </c>
      <c r="C1394" s="80" t="s">
        <v>4496</v>
      </c>
      <c r="D1394" s="80" t="str">
        <f t="shared" si="25"/>
        <v>KISMAROS</v>
      </c>
      <c r="E1394" s="313">
        <v>828</v>
      </c>
    </row>
    <row r="1395" spans="1:5" ht="14.5">
      <c r="A1395" s="80" t="s">
        <v>4497</v>
      </c>
      <c r="B1395" s="81" t="s">
        <v>4498</v>
      </c>
      <c r="C1395" s="80" t="s">
        <v>4499</v>
      </c>
      <c r="D1395" s="80" t="str">
        <f t="shared" si="25"/>
        <v>KISNAMÉNY</v>
      </c>
      <c r="E1395" s="313">
        <v>149</v>
      </c>
    </row>
    <row r="1396" spans="1:5" ht="14.5">
      <c r="A1396" s="80" t="s">
        <v>4500</v>
      </c>
      <c r="B1396" s="81" t="s">
        <v>4501</v>
      </c>
      <c r="C1396" s="80" t="s">
        <v>4502</v>
      </c>
      <c r="D1396" s="80" t="str">
        <f t="shared" si="25"/>
        <v>KISNÁNA</v>
      </c>
      <c r="E1396" s="313">
        <v>523</v>
      </c>
    </row>
    <row r="1397" spans="1:5" ht="14.5">
      <c r="A1397" s="80" t="s">
        <v>4503</v>
      </c>
      <c r="B1397" s="81" t="s">
        <v>4504</v>
      </c>
      <c r="C1397" s="80" t="s">
        <v>4505</v>
      </c>
      <c r="D1397" s="80" t="str">
        <f t="shared" si="25"/>
        <v>KISNÉMEDI</v>
      </c>
      <c r="E1397" s="313">
        <v>328</v>
      </c>
    </row>
    <row r="1398" spans="1:5" ht="14.5">
      <c r="A1398" s="80" t="s">
        <v>4506</v>
      </c>
      <c r="B1398" s="81" t="s">
        <v>4507</v>
      </c>
      <c r="C1398" s="80" t="s">
        <v>4508</v>
      </c>
      <c r="D1398" s="80" t="str">
        <f t="shared" si="25"/>
        <v>KISNYÁRÁD</v>
      </c>
      <c r="E1398" s="313">
        <v>108</v>
      </c>
    </row>
    <row r="1399" spans="1:5" ht="14.5">
      <c r="A1399" s="80" t="s">
        <v>4509</v>
      </c>
      <c r="B1399" s="81" t="s">
        <v>4510</v>
      </c>
      <c r="C1399" s="80" t="s">
        <v>4511</v>
      </c>
      <c r="D1399" s="80" t="str">
        <f t="shared" si="25"/>
        <v>KISOROSZI</v>
      </c>
      <c r="E1399" s="313">
        <v>453</v>
      </c>
    </row>
    <row r="1400" spans="1:5" ht="14.5">
      <c r="A1400" s="80" t="s">
        <v>4512</v>
      </c>
      <c r="B1400" s="81" t="s">
        <v>4513</v>
      </c>
      <c r="C1400" s="80" t="s">
        <v>4514</v>
      </c>
      <c r="D1400" s="80" t="str">
        <f t="shared" si="25"/>
        <v>KISPALÁD</v>
      </c>
      <c r="E1400" s="313">
        <v>184</v>
      </c>
    </row>
    <row r="1401" spans="1:5" ht="14.5">
      <c r="A1401" s="80" t="s">
        <v>4515</v>
      </c>
      <c r="B1401" s="81" t="s">
        <v>4516</v>
      </c>
      <c r="C1401" s="80" t="s">
        <v>4517</v>
      </c>
      <c r="D1401" s="80" t="str">
        <f t="shared" si="25"/>
        <v>KISPÁLI</v>
      </c>
      <c r="E1401" s="313">
        <v>116</v>
      </c>
    </row>
    <row r="1402" spans="1:5" ht="14.5">
      <c r="A1402" s="80" t="s">
        <v>4518</v>
      </c>
      <c r="B1402" s="81" t="s">
        <v>4519</v>
      </c>
      <c r="C1402" s="80" t="s">
        <v>4520</v>
      </c>
      <c r="D1402" s="80" t="str">
        <f t="shared" si="25"/>
        <v>KISPIRIT</v>
      </c>
      <c r="E1402" s="313">
        <v>61</v>
      </c>
    </row>
    <row r="1403" spans="1:5" ht="14.5">
      <c r="A1403" s="80" t="s">
        <v>4521</v>
      </c>
      <c r="B1403" s="81" t="s">
        <v>4522</v>
      </c>
      <c r="C1403" s="80" t="s">
        <v>4523</v>
      </c>
      <c r="D1403" s="80" t="str">
        <f t="shared" si="25"/>
        <v>KISRÁKOS</v>
      </c>
      <c r="E1403" s="313">
        <v>104</v>
      </c>
    </row>
    <row r="1404" spans="1:5" ht="14.5">
      <c r="A1404" s="80" t="s">
        <v>4524</v>
      </c>
      <c r="B1404" s="81" t="s">
        <v>4525</v>
      </c>
      <c r="C1404" s="80" t="s">
        <v>4526</v>
      </c>
      <c r="D1404" s="80" t="str">
        <f t="shared" si="25"/>
        <v>KISRÉCSE</v>
      </c>
      <c r="E1404" s="313">
        <v>94</v>
      </c>
    </row>
    <row r="1405" spans="1:5" ht="14.5">
      <c r="A1405" s="80" t="s">
        <v>4527</v>
      </c>
      <c r="B1405" s="81" t="s">
        <v>4528</v>
      </c>
      <c r="C1405" s="80" t="s">
        <v>4529</v>
      </c>
      <c r="D1405" s="80" t="str">
        <f t="shared" si="25"/>
        <v>KISROZVÁGY</v>
      </c>
      <c r="E1405" s="313">
        <v>89</v>
      </c>
    </row>
    <row r="1406" spans="1:5" ht="14.5">
      <c r="A1406" s="80" t="s">
        <v>4530</v>
      </c>
      <c r="B1406" s="81" t="s">
        <v>4531</v>
      </c>
      <c r="C1406" s="80" t="s">
        <v>4532</v>
      </c>
      <c r="D1406" s="80" t="str">
        <f t="shared" si="25"/>
        <v>KISSIKÁTOR</v>
      </c>
      <c r="E1406" s="313">
        <v>132</v>
      </c>
    </row>
    <row r="1407" spans="1:5" ht="14.5">
      <c r="A1407" s="80" t="s">
        <v>4533</v>
      </c>
      <c r="B1407" s="81" t="s">
        <v>4534</v>
      </c>
      <c r="C1407" s="80" t="s">
        <v>4535</v>
      </c>
      <c r="D1407" s="80" t="str">
        <f t="shared" si="25"/>
        <v>KISSOMLYÓ</v>
      </c>
      <c r="E1407" s="313">
        <v>150</v>
      </c>
    </row>
    <row r="1408" spans="1:5" ht="14.5">
      <c r="A1408" s="80" t="s">
        <v>4536</v>
      </c>
      <c r="B1408" s="81" t="s">
        <v>4537</v>
      </c>
      <c r="C1408" s="80" t="s">
        <v>4538</v>
      </c>
      <c r="D1408" s="80" t="str">
        <f t="shared" si="25"/>
        <v>KISTAMÁSI</v>
      </c>
      <c r="E1408" s="313">
        <v>44</v>
      </c>
    </row>
    <row r="1409" spans="1:5" ht="14.5">
      <c r="A1409" s="80" t="s">
        <v>4539</v>
      </c>
      <c r="B1409" s="81" t="s">
        <v>4540</v>
      </c>
      <c r="C1409" s="80" t="s">
        <v>4541</v>
      </c>
      <c r="D1409" s="80" t="str">
        <f t="shared" si="25"/>
        <v>KISTAPOLCA</v>
      </c>
      <c r="E1409" s="313">
        <v>74</v>
      </c>
    </row>
    <row r="1410" spans="1:5" ht="14.5">
      <c r="A1410" s="80" t="s">
        <v>4542</v>
      </c>
      <c r="B1410" s="81" t="s">
        <v>4543</v>
      </c>
      <c r="C1410" s="80" t="s">
        <v>4544</v>
      </c>
      <c r="D1410" s="80" t="str">
        <f t="shared" si="25"/>
        <v>KISTARCSA</v>
      </c>
      <c r="E1410" s="313">
        <v>5111</v>
      </c>
    </row>
    <row r="1411" spans="1:5" ht="14.5">
      <c r="A1411" s="80" t="s">
        <v>4545</v>
      </c>
      <c r="B1411" s="81" t="s">
        <v>4546</v>
      </c>
      <c r="C1411" s="80" t="s">
        <v>4547</v>
      </c>
      <c r="D1411" s="80" t="str">
        <f t="shared" si="25"/>
        <v>KISTELEK</v>
      </c>
      <c r="E1411" s="313">
        <v>3423</v>
      </c>
    </row>
    <row r="1412" spans="1:5" ht="14.5">
      <c r="A1412" s="80" t="s">
        <v>4548</v>
      </c>
      <c r="B1412" s="81" t="s">
        <v>4549</v>
      </c>
      <c r="C1412" s="80" t="s">
        <v>4550</v>
      </c>
      <c r="D1412" s="80" t="str">
        <f t="shared" si="25"/>
        <v>KISTOKAJ</v>
      </c>
      <c r="E1412" s="313">
        <v>807</v>
      </c>
    </row>
    <row r="1413" spans="1:5" ht="14.5">
      <c r="A1413" s="80" t="s">
        <v>4551</v>
      </c>
      <c r="B1413" s="81" t="s">
        <v>4552</v>
      </c>
      <c r="C1413" s="80" t="s">
        <v>4553</v>
      </c>
      <c r="D1413" s="80" t="str">
        <f t="shared" si="25"/>
        <v>KISTOLMÁCS</v>
      </c>
      <c r="E1413" s="313">
        <v>80</v>
      </c>
    </row>
    <row r="1414" spans="1:5" ht="14.5">
      <c r="A1414" s="80" t="s">
        <v>4554</v>
      </c>
      <c r="B1414" s="81" t="s">
        <v>4555</v>
      </c>
      <c r="C1414" s="80" t="s">
        <v>4556</v>
      </c>
      <c r="D1414" s="80" t="str">
        <f t="shared" si="25"/>
        <v>KISTORMÁS</v>
      </c>
      <c r="E1414" s="313">
        <v>125</v>
      </c>
    </row>
    <row r="1415" spans="1:5" ht="14.5">
      <c r="A1415" s="80" t="s">
        <v>4557</v>
      </c>
      <c r="B1415" s="81" t="s">
        <v>4558</v>
      </c>
      <c r="C1415" s="80" t="s">
        <v>4559</v>
      </c>
      <c r="D1415" s="80" t="str">
        <f t="shared" si="25"/>
        <v>KISTÓTFALU</v>
      </c>
      <c r="E1415" s="313">
        <v>131</v>
      </c>
    </row>
    <row r="1416" spans="1:5" ht="14.5">
      <c r="A1416" s="80" t="s">
        <v>4560</v>
      </c>
      <c r="B1416" s="81" t="s">
        <v>4561</v>
      </c>
      <c r="C1416" s="80" t="s">
        <v>4562</v>
      </c>
      <c r="D1416" s="80" t="str">
        <f t="shared" si="25"/>
        <v>KISÚJSZÁLLÁS</v>
      </c>
      <c r="E1416" s="313">
        <v>4729</v>
      </c>
    </row>
    <row r="1417" spans="1:5" ht="14.5">
      <c r="A1417" s="80" t="s">
        <v>4563</v>
      </c>
      <c r="B1417" s="81" t="s">
        <v>4564</v>
      </c>
      <c r="C1417" s="80" t="s">
        <v>4565</v>
      </c>
      <c r="D1417" s="80" t="str">
        <f t="shared" si="25"/>
        <v>KISUNYOM</v>
      </c>
      <c r="E1417" s="313">
        <v>183</v>
      </c>
    </row>
    <row r="1418" spans="1:5" ht="14.5">
      <c r="A1418" s="80" t="s">
        <v>4566</v>
      </c>
      <c r="B1418" s="81" t="s">
        <v>4567</v>
      </c>
      <c r="C1418" s="80" t="s">
        <v>4568</v>
      </c>
      <c r="D1418" s="80" t="str">
        <f t="shared" si="25"/>
        <v>KISVÁRDA</v>
      </c>
      <c r="E1418" s="313">
        <v>6889</v>
      </c>
    </row>
    <row r="1419" spans="1:5" ht="14.5">
      <c r="A1419" s="80" t="s">
        <v>4569</v>
      </c>
      <c r="B1419" s="81" t="s">
        <v>4570</v>
      </c>
      <c r="C1419" s="80" t="s">
        <v>4571</v>
      </c>
      <c r="D1419" s="80" t="str">
        <f t="shared" si="25"/>
        <v>KISVARSÁNY</v>
      </c>
      <c r="E1419" s="313">
        <v>415</v>
      </c>
    </row>
    <row r="1420" spans="1:5" ht="14.5">
      <c r="A1420" s="80" t="s">
        <v>4572</v>
      </c>
      <c r="B1420" s="81" t="s">
        <v>4573</v>
      </c>
      <c r="C1420" s="80" t="s">
        <v>4574</v>
      </c>
      <c r="D1420" s="80" t="str">
        <f t="shared" si="25"/>
        <v>KISVÁSÁRHELY</v>
      </c>
      <c r="E1420" s="313">
        <v>39</v>
      </c>
    </row>
    <row r="1421" spans="1:5" ht="14.5">
      <c r="A1421" s="80" t="s">
        <v>4575</v>
      </c>
      <c r="B1421" s="81" t="s">
        <v>4576</v>
      </c>
      <c r="C1421" s="80" t="s">
        <v>4577</v>
      </c>
      <c r="D1421" s="80" t="str">
        <f t="shared" si="25"/>
        <v>KISVASZAR</v>
      </c>
      <c r="E1421" s="313">
        <v>122</v>
      </c>
    </row>
    <row r="1422" spans="1:5" ht="14.5">
      <c r="A1422" s="80" t="s">
        <v>4578</v>
      </c>
      <c r="B1422" s="81" t="s">
        <v>4579</v>
      </c>
      <c r="C1422" s="80" t="s">
        <v>4580</v>
      </c>
      <c r="D1422" s="80" t="str">
        <f t="shared" si="25"/>
        <v>KISVEJKE</v>
      </c>
      <c r="E1422" s="313">
        <v>142</v>
      </c>
    </row>
    <row r="1423" spans="1:5" ht="14.5">
      <c r="A1423" s="80" t="s">
        <v>4581</v>
      </c>
      <c r="B1423" s="81" t="s">
        <v>4582</v>
      </c>
      <c r="C1423" s="80" t="s">
        <v>4583</v>
      </c>
      <c r="D1423" s="80" t="str">
        <f t="shared" si="25"/>
        <v>KISZOMBOR</v>
      </c>
      <c r="E1423" s="313">
        <v>1616</v>
      </c>
    </row>
    <row r="1424" spans="1:5" ht="14.5">
      <c r="A1424" s="80" t="s">
        <v>4584</v>
      </c>
      <c r="B1424" s="81" t="s">
        <v>4585</v>
      </c>
      <c r="C1424" s="80" t="s">
        <v>4586</v>
      </c>
      <c r="D1424" s="80" t="str">
        <f t="shared" si="25"/>
        <v>KISZSIDÁNY</v>
      </c>
      <c r="E1424" s="313">
        <v>40</v>
      </c>
    </row>
    <row r="1425" spans="1:5" ht="14.5">
      <c r="A1425" s="80" t="s">
        <v>4587</v>
      </c>
      <c r="B1425" s="81" t="s">
        <v>4588</v>
      </c>
      <c r="C1425" s="80" t="s">
        <v>4589</v>
      </c>
      <c r="D1425" s="80" t="str">
        <f t="shared" si="25"/>
        <v>KISSZÁLLÁS</v>
      </c>
      <c r="E1425" s="313">
        <v>1207</v>
      </c>
    </row>
    <row r="1426" spans="1:5" ht="14.5">
      <c r="A1426" s="80" t="s">
        <v>4590</v>
      </c>
      <c r="B1426" s="81" t="s">
        <v>4591</v>
      </c>
      <c r="C1426" s="80" t="s">
        <v>4592</v>
      </c>
      <c r="D1426" s="80" t="str">
        <f t="shared" si="25"/>
        <v>KISSZÉKELY</v>
      </c>
      <c r="E1426" s="313">
        <v>195</v>
      </c>
    </row>
    <row r="1427" spans="1:5" ht="14.5">
      <c r="A1427" s="80" t="s">
        <v>4593</v>
      </c>
      <c r="B1427" s="81" t="s">
        <v>4594</v>
      </c>
      <c r="C1427" s="80" t="s">
        <v>4595</v>
      </c>
      <c r="D1427" s="80" t="str">
        <f t="shared" si="25"/>
        <v>KISSZEKERES</v>
      </c>
      <c r="E1427" s="313">
        <v>214</v>
      </c>
    </row>
    <row r="1428" spans="1:5" ht="14.5">
      <c r="A1428" s="80" t="s">
        <v>4596</v>
      </c>
      <c r="B1428" s="81" t="s">
        <v>4597</v>
      </c>
      <c r="C1428" s="80" t="s">
        <v>4598</v>
      </c>
      <c r="D1428" s="80" t="str">
        <f t="shared" si="25"/>
        <v>KISSZENTMÁRTON</v>
      </c>
      <c r="E1428" s="313">
        <v>107</v>
      </c>
    </row>
    <row r="1429" spans="1:5" ht="14.5">
      <c r="A1429" s="80" t="s">
        <v>4599</v>
      </c>
      <c r="B1429" s="81" t="s">
        <v>4600</v>
      </c>
      <c r="C1429" s="80" t="s">
        <v>4601</v>
      </c>
      <c r="D1429" s="80" t="str">
        <f t="shared" si="25"/>
        <v>KISSZIGET</v>
      </c>
      <c r="E1429" s="313">
        <v>92</v>
      </c>
    </row>
    <row r="1430" spans="1:5" ht="14.5">
      <c r="A1430" s="80" t="s">
        <v>4602</v>
      </c>
      <c r="B1430" s="81" t="s">
        <v>4603</v>
      </c>
      <c r="C1430" s="80" t="s">
        <v>4604</v>
      </c>
      <c r="D1430" s="80" t="str">
        <f t="shared" si="25"/>
        <v>KISSZŐLŐS</v>
      </c>
      <c r="E1430" s="313">
        <v>65</v>
      </c>
    </row>
    <row r="1431" spans="1:5" ht="14.5">
      <c r="A1431" s="80" t="s">
        <v>4605</v>
      </c>
      <c r="B1431" s="81" t="s">
        <v>4606</v>
      </c>
      <c r="C1431" s="80" t="s">
        <v>4607</v>
      </c>
      <c r="D1431" s="80" t="str">
        <f t="shared" si="25"/>
        <v>KLÁRAFALVA</v>
      </c>
      <c r="E1431" s="313">
        <v>201</v>
      </c>
    </row>
    <row r="1432" spans="1:5" ht="14.5">
      <c r="A1432" s="80" t="s">
        <v>4608</v>
      </c>
      <c r="B1432" s="81" t="s">
        <v>4609</v>
      </c>
      <c r="C1432" s="80" t="s">
        <v>4610</v>
      </c>
      <c r="D1432" s="80" t="str">
        <f t="shared" si="25"/>
        <v>KOCS</v>
      </c>
      <c r="E1432" s="313">
        <v>985</v>
      </c>
    </row>
    <row r="1433" spans="1:5" ht="14.5">
      <c r="A1433" s="80" t="s">
        <v>4611</v>
      </c>
      <c r="B1433" s="81" t="s">
        <v>4612</v>
      </c>
      <c r="C1433" s="80" t="s">
        <v>4613</v>
      </c>
      <c r="D1433" s="80" t="str">
        <f t="shared" si="25"/>
        <v>KOCSÉR</v>
      </c>
      <c r="E1433" s="313">
        <v>977</v>
      </c>
    </row>
    <row r="1434" spans="1:5" ht="14.5">
      <c r="A1434" s="80" t="s">
        <v>4614</v>
      </c>
      <c r="B1434" s="81" t="s">
        <v>4615</v>
      </c>
      <c r="C1434" s="80" t="s">
        <v>4616</v>
      </c>
      <c r="D1434" s="80" t="str">
        <f t="shared" si="25"/>
        <v>KOCSOLA</v>
      </c>
      <c r="E1434" s="313">
        <v>510</v>
      </c>
    </row>
    <row r="1435" spans="1:5" ht="14.5">
      <c r="A1435" s="80" t="s">
        <v>4617</v>
      </c>
      <c r="B1435" s="81" t="s">
        <v>4618</v>
      </c>
      <c r="C1435" s="80" t="s">
        <v>4619</v>
      </c>
      <c r="D1435" s="80" t="str">
        <f t="shared" si="25"/>
        <v>KOCSORD</v>
      </c>
      <c r="E1435" s="313">
        <v>1022</v>
      </c>
    </row>
    <row r="1436" spans="1:5" ht="14.5">
      <c r="A1436" s="80" t="s">
        <v>4620</v>
      </c>
      <c r="B1436" s="81" t="s">
        <v>4621</v>
      </c>
      <c r="C1436" s="80" t="s">
        <v>4622</v>
      </c>
      <c r="D1436" s="80" t="str">
        <f t="shared" si="25"/>
        <v>KÓKA</v>
      </c>
      <c r="E1436" s="313">
        <v>2037</v>
      </c>
    </row>
    <row r="1437" spans="1:5" ht="14.5">
      <c r="A1437" s="80" t="s">
        <v>4623</v>
      </c>
      <c r="B1437" s="81" t="s">
        <v>4624</v>
      </c>
      <c r="C1437" s="80" t="s">
        <v>4625</v>
      </c>
      <c r="D1437" s="80" t="str">
        <f t="shared" si="25"/>
        <v>KOKAD</v>
      </c>
      <c r="E1437" s="313">
        <v>280</v>
      </c>
    </row>
    <row r="1438" spans="1:5" ht="14.5">
      <c r="A1438" s="80" t="s">
        <v>4626</v>
      </c>
      <c r="B1438" s="81" t="s">
        <v>4627</v>
      </c>
      <c r="C1438" s="80" t="s">
        <v>4628</v>
      </c>
      <c r="D1438" s="80" t="str">
        <f t="shared" si="25"/>
        <v>KOLONTÁR</v>
      </c>
      <c r="E1438" s="313">
        <v>285</v>
      </c>
    </row>
    <row r="1439" spans="1:5" ht="14.5">
      <c r="A1439" s="80" t="s">
        <v>4629</v>
      </c>
      <c r="B1439" s="81" t="s">
        <v>4630</v>
      </c>
      <c r="C1439" s="80" t="s">
        <v>4631</v>
      </c>
      <c r="D1439" s="80" t="str">
        <f t="shared" si="25"/>
        <v>KOMÁDI</v>
      </c>
      <c r="E1439" s="313">
        <v>2475</v>
      </c>
    </row>
    <row r="1440" spans="1:5" ht="14.5">
      <c r="A1440" s="80" t="s">
        <v>4632</v>
      </c>
      <c r="B1440" s="81" t="s">
        <v>4633</v>
      </c>
      <c r="C1440" s="80" t="s">
        <v>4634</v>
      </c>
      <c r="D1440" s="80" t="str">
        <f t="shared" si="25"/>
        <v>KOMÁROM</v>
      </c>
      <c r="E1440" s="313">
        <v>8755</v>
      </c>
    </row>
    <row r="1441" spans="1:5" ht="14.5">
      <c r="A1441" s="80" t="s">
        <v>4635</v>
      </c>
      <c r="B1441" s="81" t="s">
        <v>4636</v>
      </c>
      <c r="C1441" s="80" t="s">
        <v>4637</v>
      </c>
      <c r="D1441" s="80" t="str">
        <f t="shared" si="25"/>
        <v>KOMJÁTI</v>
      </c>
      <c r="E1441" s="313">
        <v>140</v>
      </c>
    </row>
    <row r="1442" spans="1:5" ht="14.5">
      <c r="A1442" s="80" t="s">
        <v>4638</v>
      </c>
      <c r="B1442" s="81" t="s">
        <v>4639</v>
      </c>
      <c r="C1442" s="80" t="s">
        <v>4640</v>
      </c>
      <c r="D1442" s="80" t="str">
        <f t="shared" si="25"/>
        <v>KOMLÓ</v>
      </c>
      <c r="E1442" s="313">
        <v>11556</v>
      </c>
    </row>
    <row r="1443" spans="1:5" ht="14.5">
      <c r="A1443" s="80" t="s">
        <v>4641</v>
      </c>
      <c r="B1443" s="81" t="s">
        <v>4642</v>
      </c>
      <c r="C1443" s="80" t="s">
        <v>4643</v>
      </c>
      <c r="D1443" s="80" t="str">
        <f t="shared" si="25"/>
        <v>KOMLÓDTÓTFALU</v>
      </c>
      <c r="E1443" s="313">
        <v>71</v>
      </c>
    </row>
    <row r="1444" spans="1:5" ht="14.5">
      <c r="A1444" s="80" t="s">
        <v>4644</v>
      </c>
      <c r="B1444" s="81" t="s">
        <v>4645</v>
      </c>
      <c r="C1444" s="80" t="s">
        <v>4646</v>
      </c>
      <c r="D1444" s="80" t="str">
        <f t="shared" si="25"/>
        <v>KOMLÓSD</v>
      </c>
      <c r="E1444" s="313">
        <v>90</v>
      </c>
    </row>
    <row r="1445" spans="1:5" ht="14.5">
      <c r="A1445" s="80" t="s">
        <v>4647</v>
      </c>
      <c r="B1445" s="81" t="s">
        <v>4648</v>
      </c>
      <c r="C1445" s="80" t="s">
        <v>4649</v>
      </c>
      <c r="D1445" s="80" t="str">
        <f t="shared" si="25"/>
        <v>KOMLÓSKA</v>
      </c>
      <c r="E1445" s="313">
        <v>160</v>
      </c>
    </row>
    <row r="1446" spans="1:5" ht="14.5">
      <c r="A1446" s="80" t="s">
        <v>4650</v>
      </c>
      <c r="B1446" s="81" t="s">
        <v>4651</v>
      </c>
      <c r="C1446" s="80" t="s">
        <v>4652</v>
      </c>
      <c r="D1446" s="80" t="str">
        <f t="shared" si="25"/>
        <v>KOMORÓ</v>
      </c>
      <c r="E1446" s="313">
        <v>453</v>
      </c>
    </row>
    <row r="1447" spans="1:5" ht="14.5">
      <c r="A1447" s="80" t="s">
        <v>4653</v>
      </c>
      <c r="B1447" s="81" t="s">
        <v>4654</v>
      </c>
      <c r="C1447" s="80" t="s">
        <v>4655</v>
      </c>
      <c r="D1447" s="80" t="str">
        <f t="shared" si="25"/>
        <v>KOMPOLT</v>
      </c>
      <c r="E1447" s="313">
        <v>766</v>
      </c>
    </row>
    <row r="1448" spans="1:5" ht="14.5">
      <c r="A1448" s="80" t="s">
        <v>4656</v>
      </c>
      <c r="B1448" s="81" t="s">
        <v>4657</v>
      </c>
      <c r="C1448" s="80" t="s">
        <v>4658</v>
      </c>
      <c r="D1448" s="80" t="str">
        <f t="shared" ref="D1448:D1511" si="26">UPPER(C1448)</f>
        <v>KONDÓ</v>
      </c>
      <c r="E1448" s="313">
        <v>218</v>
      </c>
    </row>
    <row r="1449" spans="1:5" ht="14.5">
      <c r="A1449" s="80" t="s">
        <v>4659</v>
      </c>
      <c r="B1449" s="81" t="s">
        <v>4660</v>
      </c>
      <c r="C1449" s="80" t="s">
        <v>4661</v>
      </c>
      <c r="D1449" s="80" t="str">
        <f t="shared" si="26"/>
        <v>KONDORFA</v>
      </c>
      <c r="E1449" s="313">
        <v>299</v>
      </c>
    </row>
    <row r="1450" spans="1:5" ht="14.5">
      <c r="A1450" s="80" t="s">
        <v>4662</v>
      </c>
      <c r="B1450" s="81" t="s">
        <v>4663</v>
      </c>
      <c r="C1450" s="80" t="s">
        <v>4664</v>
      </c>
      <c r="D1450" s="80" t="str">
        <f t="shared" si="26"/>
        <v>KONDOROS</v>
      </c>
      <c r="E1450" s="313">
        <v>2471</v>
      </c>
    </row>
    <row r="1451" spans="1:5" ht="14.5">
      <c r="A1451" s="80" t="s">
        <v>4665</v>
      </c>
      <c r="B1451" s="81" t="s">
        <v>4666</v>
      </c>
      <c r="C1451" s="80" t="s">
        <v>4667</v>
      </c>
      <c r="D1451" s="80" t="str">
        <f t="shared" si="26"/>
        <v>KÓNY</v>
      </c>
      <c r="E1451" s="313">
        <v>1078</v>
      </c>
    </row>
    <row r="1452" spans="1:5" ht="14.5">
      <c r="A1452" s="80" t="s">
        <v>4668</v>
      </c>
      <c r="B1452" s="81" t="s">
        <v>4669</v>
      </c>
      <c r="C1452" s="80" t="s">
        <v>4670</v>
      </c>
      <c r="D1452" s="80" t="str">
        <f t="shared" si="26"/>
        <v>KONYÁR</v>
      </c>
      <c r="E1452" s="313">
        <v>835</v>
      </c>
    </row>
    <row r="1453" spans="1:5" ht="14.5">
      <c r="A1453" s="80" t="s">
        <v>4671</v>
      </c>
      <c r="B1453" s="81" t="s">
        <v>4672</v>
      </c>
      <c r="C1453" s="80" t="s">
        <v>4673</v>
      </c>
      <c r="D1453" s="80" t="str">
        <f t="shared" si="26"/>
        <v>KÓPHÁZA</v>
      </c>
      <c r="E1453" s="313">
        <v>779</v>
      </c>
    </row>
    <row r="1454" spans="1:5" ht="14.5">
      <c r="A1454" s="80" t="s">
        <v>4674</v>
      </c>
      <c r="B1454" s="81" t="s">
        <v>4675</v>
      </c>
      <c r="C1454" s="80" t="s">
        <v>4676</v>
      </c>
      <c r="D1454" s="80" t="str">
        <f t="shared" si="26"/>
        <v>KOPPÁNYSZÁNTÓ</v>
      </c>
      <c r="E1454" s="313">
        <v>213</v>
      </c>
    </row>
    <row r="1455" spans="1:5" ht="14.5">
      <c r="A1455" s="80" t="s">
        <v>4677</v>
      </c>
      <c r="B1455" s="81" t="s">
        <v>4678</v>
      </c>
      <c r="C1455" s="80" t="s">
        <v>4679</v>
      </c>
      <c r="D1455" s="80" t="str">
        <f t="shared" si="26"/>
        <v>KORLÁT</v>
      </c>
      <c r="E1455" s="313">
        <v>147</v>
      </c>
    </row>
    <row r="1456" spans="1:5" ht="14.5">
      <c r="A1456" s="80" t="s">
        <v>4680</v>
      </c>
      <c r="B1456" s="81" t="s">
        <v>4681</v>
      </c>
      <c r="C1456" s="80" t="s">
        <v>4682</v>
      </c>
      <c r="D1456" s="80" t="str">
        <f t="shared" si="26"/>
        <v>KORONCÓ</v>
      </c>
      <c r="E1456" s="313">
        <v>855</v>
      </c>
    </row>
    <row r="1457" spans="1:5" ht="14.5">
      <c r="A1457" s="80" t="s">
        <v>4683</v>
      </c>
      <c r="B1457" s="81" t="s">
        <v>4684</v>
      </c>
      <c r="C1457" s="80" t="s">
        <v>4685</v>
      </c>
      <c r="D1457" s="80" t="str">
        <f t="shared" si="26"/>
        <v>KÓRÓS</v>
      </c>
      <c r="E1457" s="313">
        <v>86</v>
      </c>
    </row>
    <row r="1458" spans="1:5" ht="14.5">
      <c r="A1458" s="80" t="s">
        <v>4686</v>
      </c>
      <c r="B1458" s="81" t="s">
        <v>4687</v>
      </c>
      <c r="C1458" s="80" t="s">
        <v>4688</v>
      </c>
      <c r="D1458" s="80" t="str">
        <f t="shared" si="26"/>
        <v>KOSD</v>
      </c>
      <c r="E1458" s="313">
        <v>935</v>
      </c>
    </row>
    <row r="1459" spans="1:5" ht="14.5">
      <c r="A1459" s="80" t="s">
        <v>4689</v>
      </c>
      <c r="B1459" s="81" t="s">
        <v>4690</v>
      </c>
      <c r="C1459" s="80" t="s">
        <v>4691</v>
      </c>
      <c r="D1459" s="80" t="str">
        <f t="shared" si="26"/>
        <v>KÓSPALLAG</v>
      </c>
      <c r="E1459" s="313">
        <v>313</v>
      </c>
    </row>
    <row r="1460" spans="1:5" ht="14.5">
      <c r="A1460" s="80" t="s">
        <v>4692</v>
      </c>
      <c r="B1460" s="81" t="s">
        <v>4693</v>
      </c>
      <c r="C1460" s="80" t="s">
        <v>4694</v>
      </c>
      <c r="D1460" s="80" t="str">
        <f t="shared" si="26"/>
        <v>KÓTAJ</v>
      </c>
      <c r="E1460" s="313">
        <v>1530</v>
      </c>
    </row>
    <row r="1461" spans="1:5" ht="14.5">
      <c r="A1461" s="80" t="s">
        <v>4695</v>
      </c>
      <c r="B1461" s="81" t="s">
        <v>4696</v>
      </c>
      <c r="C1461" s="80" t="s">
        <v>4697</v>
      </c>
      <c r="D1461" s="80" t="str">
        <f t="shared" si="26"/>
        <v>KOVÁCSHIDA</v>
      </c>
      <c r="E1461" s="313">
        <v>94</v>
      </c>
    </row>
    <row r="1462" spans="1:5" ht="14.5">
      <c r="A1462" s="80" t="s">
        <v>4698</v>
      </c>
      <c r="B1462" s="81" t="s">
        <v>4699</v>
      </c>
      <c r="C1462" s="80" t="s">
        <v>4700</v>
      </c>
      <c r="D1462" s="80" t="str">
        <f t="shared" si="26"/>
        <v>KOVÁCSSZÉNÁJA</v>
      </c>
      <c r="E1462" s="313">
        <v>44</v>
      </c>
    </row>
    <row r="1463" spans="1:5" ht="14.5">
      <c r="A1463" s="80" t="s">
        <v>4701</v>
      </c>
      <c r="B1463" s="81" t="s">
        <v>4702</v>
      </c>
      <c r="C1463" s="80" t="s">
        <v>4703</v>
      </c>
      <c r="D1463" s="80" t="str">
        <f t="shared" si="26"/>
        <v>KOVÁCSVÁGÁS</v>
      </c>
      <c r="E1463" s="313">
        <v>220</v>
      </c>
    </row>
    <row r="1464" spans="1:5" ht="14.5">
      <c r="A1464" s="80" t="s">
        <v>4704</v>
      </c>
      <c r="B1464" s="81" t="s">
        <v>4705</v>
      </c>
      <c r="C1464" s="80" t="s">
        <v>4706</v>
      </c>
      <c r="D1464" s="80" t="str">
        <f t="shared" si="26"/>
        <v>KOZÁRD</v>
      </c>
      <c r="E1464" s="313">
        <v>155</v>
      </c>
    </row>
    <row r="1465" spans="1:5" ht="14.5">
      <c r="A1465" s="80" t="s">
        <v>4707</v>
      </c>
      <c r="B1465" s="81" t="s">
        <v>4708</v>
      </c>
      <c r="C1465" s="80" t="s">
        <v>4709</v>
      </c>
      <c r="D1465" s="80" t="str">
        <f t="shared" si="26"/>
        <v>KOZÁRMISLENY</v>
      </c>
      <c r="E1465" s="313">
        <v>2295</v>
      </c>
    </row>
    <row r="1466" spans="1:5" ht="14.5">
      <c r="A1466" s="80" t="s">
        <v>4710</v>
      </c>
      <c r="B1466" s="81" t="s">
        <v>4711</v>
      </c>
      <c r="C1466" s="80" t="s">
        <v>4712</v>
      </c>
      <c r="D1466" s="80" t="str">
        <f t="shared" si="26"/>
        <v>KOZMADOMBJA</v>
      </c>
      <c r="E1466" s="313">
        <v>32</v>
      </c>
    </row>
    <row r="1467" spans="1:5" ht="14.5">
      <c r="A1467" s="80" t="s">
        <v>4713</v>
      </c>
      <c r="B1467" s="81" t="s">
        <v>4714</v>
      </c>
      <c r="C1467" s="80" t="s">
        <v>4715</v>
      </c>
      <c r="D1467" s="80" t="str">
        <f t="shared" si="26"/>
        <v>KÖBLÉNY</v>
      </c>
      <c r="E1467" s="313">
        <v>106</v>
      </c>
    </row>
    <row r="1468" spans="1:5" ht="14.5">
      <c r="A1468" s="80" t="s">
        <v>4716</v>
      </c>
      <c r="B1468" s="81" t="s">
        <v>4717</v>
      </c>
      <c r="C1468" s="80" t="s">
        <v>4718</v>
      </c>
      <c r="D1468" s="80" t="str">
        <f t="shared" si="26"/>
        <v>KÖCSK</v>
      </c>
      <c r="E1468" s="313">
        <v>165</v>
      </c>
    </row>
    <row r="1469" spans="1:5" ht="14.5">
      <c r="A1469" s="80" t="s">
        <v>4719</v>
      </c>
      <c r="B1469" s="81" t="s">
        <v>4720</v>
      </c>
      <c r="C1469" s="80" t="s">
        <v>4721</v>
      </c>
      <c r="D1469" s="80" t="str">
        <f t="shared" si="26"/>
        <v>KÖKÉNY</v>
      </c>
      <c r="E1469" s="313">
        <v>225</v>
      </c>
    </row>
    <row r="1470" spans="1:5" ht="14.5">
      <c r="A1470" s="80" t="s">
        <v>4722</v>
      </c>
      <c r="B1470" s="81" t="s">
        <v>4723</v>
      </c>
      <c r="C1470" s="80" t="s">
        <v>4724</v>
      </c>
      <c r="D1470" s="80" t="str">
        <f t="shared" si="26"/>
        <v>KŐKÚT</v>
      </c>
      <c r="E1470" s="313">
        <v>129</v>
      </c>
    </row>
    <row r="1471" spans="1:5" ht="14.5">
      <c r="A1471" s="80" t="s">
        <v>4725</v>
      </c>
      <c r="B1471" s="81" t="s">
        <v>4726</v>
      </c>
      <c r="C1471" s="80" t="s">
        <v>4727</v>
      </c>
      <c r="D1471" s="80" t="str">
        <f t="shared" si="26"/>
        <v>KÖLCSE</v>
      </c>
      <c r="E1471" s="313">
        <v>539</v>
      </c>
    </row>
    <row r="1472" spans="1:5" ht="14.5">
      <c r="A1472" s="80" t="s">
        <v>4728</v>
      </c>
      <c r="B1472" s="81" t="s">
        <v>4729</v>
      </c>
      <c r="C1472" s="80" t="s">
        <v>4730</v>
      </c>
      <c r="D1472" s="80" t="str">
        <f t="shared" si="26"/>
        <v>KÖLESD</v>
      </c>
      <c r="E1472" s="313">
        <v>612</v>
      </c>
    </row>
    <row r="1473" spans="1:5" ht="14.5">
      <c r="A1473" s="80" t="s">
        <v>4731</v>
      </c>
      <c r="B1473" s="81" t="s">
        <v>4732</v>
      </c>
      <c r="C1473" s="80" t="s">
        <v>4733</v>
      </c>
      <c r="D1473" s="80" t="str">
        <f t="shared" si="26"/>
        <v>KÖLKED</v>
      </c>
      <c r="E1473" s="313">
        <v>384</v>
      </c>
    </row>
    <row r="1474" spans="1:5" ht="14.5">
      <c r="A1474" s="80" t="s">
        <v>4734</v>
      </c>
      <c r="B1474" s="81" t="s">
        <v>4735</v>
      </c>
      <c r="C1474" s="80" t="s">
        <v>4736</v>
      </c>
      <c r="D1474" s="80" t="str">
        <f t="shared" si="26"/>
        <v>KÖMLŐ</v>
      </c>
      <c r="E1474" s="313">
        <v>679</v>
      </c>
    </row>
    <row r="1475" spans="1:5" ht="14.5">
      <c r="A1475" s="80" t="s">
        <v>4737</v>
      </c>
      <c r="B1475" s="81" t="s">
        <v>4738</v>
      </c>
      <c r="C1475" s="80" t="s">
        <v>4739</v>
      </c>
      <c r="D1475" s="80" t="str">
        <f t="shared" si="26"/>
        <v>KÖMLŐD</v>
      </c>
      <c r="E1475" s="313">
        <v>400</v>
      </c>
    </row>
    <row r="1476" spans="1:5" ht="14.5">
      <c r="A1476" s="80" t="s">
        <v>4740</v>
      </c>
      <c r="B1476" s="81" t="s">
        <v>4741</v>
      </c>
      <c r="C1476" s="80" t="s">
        <v>4742</v>
      </c>
      <c r="D1476" s="80" t="str">
        <f t="shared" si="26"/>
        <v>KÖMÖRŐ</v>
      </c>
      <c r="E1476" s="313">
        <v>237</v>
      </c>
    </row>
    <row r="1477" spans="1:5" ht="14.5">
      <c r="A1477" s="80" t="s">
        <v>4743</v>
      </c>
      <c r="B1477" s="81" t="s">
        <v>4744</v>
      </c>
      <c r="C1477" s="80" t="s">
        <v>4745</v>
      </c>
      <c r="D1477" s="80" t="str">
        <f t="shared" si="26"/>
        <v>KÖMPÖC</v>
      </c>
      <c r="E1477" s="313">
        <v>362</v>
      </c>
    </row>
    <row r="1478" spans="1:5" ht="14.5">
      <c r="A1478" s="80" t="s">
        <v>4746</v>
      </c>
      <c r="B1478" s="81" t="s">
        <v>4747</v>
      </c>
      <c r="C1478" s="80" t="s">
        <v>4748</v>
      </c>
      <c r="D1478" s="80" t="str">
        <f t="shared" si="26"/>
        <v>KÖRMEND</v>
      </c>
      <c r="E1478" s="313">
        <v>5133</v>
      </c>
    </row>
    <row r="1479" spans="1:5" ht="14.5">
      <c r="A1479" s="80" t="s">
        <v>4749</v>
      </c>
      <c r="B1479" s="81" t="s">
        <v>4750</v>
      </c>
      <c r="C1479" s="80" t="s">
        <v>4751</v>
      </c>
      <c r="D1479" s="80" t="str">
        <f t="shared" si="26"/>
        <v>KÖRNYE</v>
      </c>
      <c r="E1479" s="313">
        <v>1767</v>
      </c>
    </row>
    <row r="1480" spans="1:5" ht="14.5">
      <c r="A1480" s="80" t="s">
        <v>4752</v>
      </c>
      <c r="B1480" s="81" t="s">
        <v>4753</v>
      </c>
      <c r="C1480" s="80" t="s">
        <v>4754</v>
      </c>
      <c r="D1480" s="80" t="str">
        <f t="shared" si="26"/>
        <v>KÖRÖM</v>
      </c>
      <c r="E1480" s="313">
        <v>342</v>
      </c>
    </row>
    <row r="1481" spans="1:5" ht="14.5">
      <c r="A1481" s="80" t="s">
        <v>4755</v>
      </c>
      <c r="B1481" s="81" t="s">
        <v>4756</v>
      </c>
      <c r="C1481" s="80" t="s">
        <v>4757</v>
      </c>
      <c r="D1481" s="80" t="str">
        <f t="shared" si="26"/>
        <v>KŐRÖSHEGY</v>
      </c>
      <c r="E1481" s="313">
        <v>648</v>
      </c>
    </row>
    <row r="1482" spans="1:5" ht="14.5">
      <c r="A1482" s="80" t="s">
        <v>4758</v>
      </c>
      <c r="B1482" s="81" t="s">
        <v>4759</v>
      </c>
      <c r="C1482" s="80" t="s">
        <v>4760</v>
      </c>
      <c r="D1482" s="80" t="str">
        <f t="shared" si="26"/>
        <v>KÖRÖSLADÁNY</v>
      </c>
      <c r="E1482" s="313">
        <v>1949</v>
      </c>
    </row>
    <row r="1483" spans="1:5" ht="14.5">
      <c r="A1483" s="80" t="s">
        <v>4761</v>
      </c>
      <c r="B1483" s="81" t="s">
        <v>4762</v>
      </c>
      <c r="C1483" s="80" t="s">
        <v>4763</v>
      </c>
      <c r="D1483" s="80" t="str">
        <f t="shared" si="26"/>
        <v>KÖRÖSNAGYHARSÁNY</v>
      </c>
      <c r="E1483" s="313">
        <v>336</v>
      </c>
    </row>
    <row r="1484" spans="1:5" ht="14.5">
      <c r="A1484" s="80" t="s">
        <v>4764</v>
      </c>
      <c r="B1484" s="81" t="s">
        <v>4765</v>
      </c>
      <c r="C1484" s="80" t="s">
        <v>4766</v>
      </c>
      <c r="D1484" s="80" t="str">
        <f t="shared" si="26"/>
        <v>KÖRÖSTARCSA</v>
      </c>
      <c r="E1484" s="313">
        <v>1313</v>
      </c>
    </row>
    <row r="1485" spans="1:5" ht="14.5">
      <c r="A1485" s="80" t="s">
        <v>4767</v>
      </c>
      <c r="B1485" s="81" t="s">
        <v>4768</v>
      </c>
      <c r="C1485" s="80" t="s">
        <v>4769</v>
      </c>
      <c r="D1485" s="80" t="str">
        <f t="shared" si="26"/>
        <v>KŐRÖSTETÉTLEN</v>
      </c>
      <c r="E1485" s="313">
        <v>374</v>
      </c>
    </row>
    <row r="1486" spans="1:5" ht="14.5">
      <c r="A1486" s="80" t="s">
        <v>4770</v>
      </c>
      <c r="B1486" s="81" t="s">
        <v>4771</v>
      </c>
      <c r="C1486" s="80" t="s">
        <v>4772</v>
      </c>
      <c r="D1486" s="80" t="str">
        <f t="shared" si="26"/>
        <v>KÖRÖSÚJFALU</v>
      </c>
      <c r="E1486" s="313">
        <v>269</v>
      </c>
    </row>
    <row r="1487" spans="1:5" ht="14.5">
      <c r="A1487" s="80" t="s">
        <v>4773</v>
      </c>
      <c r="B1487" s="81" t="s">
        <v>4774</v>
      </c>
      <c r="C1487" s="80" t="s">
        <v>4775</v>
      </c>
      <c r="D1487" s="80" t="str">
        <f t="shared" si="26"/>
        <v>KÖRÖSSZAKÁL</v>
      </c>
      <c r="E1487" s="313">
        <v>355</v>
      </c>
    </row>
    <row r="1488" spans="1:5" ht="14.5">
      <c r="A1488" s="80" t="s">
        <v>4776</v>
      </c>
      <c r="B1488" s="81" t="s">
        <v>4777</v>
      </c>
      <c r="C1488" s="80" t="s">
        <v>4778</v>
      </c>
      <c r="D1488" s="80" t="str">
        <f t="shared" si="26"/>
        <v>KÖRÖSSZEGAPÁTI</v>
      </c>
      <c r="E1488" s="313">
        <v>493</v>
      </c>
    </row>
    <row r="1489" spans="1:5" ht="14.5">
      <c r="A1489" s="80" t="s">
        <v>4779</v>
      </c>
      <c r="B1489" s="81" t="s">
        <v>4780</v>
      </c>
      <c r="C1489" s="80" t="s">
        <v>4781</v>
      </c>
      <c r="D1489" s="80" t="str">
        <f t="shared" si="26"/>
        <v>KŐSZÁRHEGY</v>
      </c>
      <c r="E1489" s="313">
        <v>574</v>
      </c>
    </row>
    <row r="1490" spans="1:5" ht="14.5">
      <c r="A1490" s="80" t="s">
        <v>4782</v>
      </c>
      <c r="B1490" s="81" t="s">
        <v>4783</v>
      </c>
      <c r="C1490" s="80" t="s">
        <v>4784</v>
      </c>
      <c r="D1490" s="80" t="str">
        <f t="shared" si="26"/>
        <v>KŐSZEG</v>
      </c>
      <c r="E1490" s="313">
        <v>5068</v>
      </c>
    </row>
    <row r="1491" spans="1:5" ht="14.5">
      <c r="A1491" s="80" t="s">
        <v>4785</v>
      </c>
      <c r="B1491" s="81" t="s">
        <v>4786</v>
      </c>
      <c r="C1491" s="80" t="s">
        <v>4787</v>
      </c>
      <c r="D1491" s="80" t="str">
        <f t="shared" si="26"/>
        <v>KŐSZEGDOROSZLÓ</v>
      </c>
      <c r="E1491" s="313">
        <v>107</v>
      </c>
    </row>
    <row r="1492" spans="1:5" ht="14.5">
      <c r="A1492" s="80" t="s">
        <v>4788</v>
      </c>
      <c r="B1492" s="81" t="s">
        <v>4789</v>
      </c>
      <c r="C1492" s="80" t="s">
        <v>4790</v>
      </c>
      <c r="D1492" s="80" t="str">
        <f t="shared" si="26"/>
        <v>KŐSZEGPATY</v>
      </c>
      <c r="E1492" s="313">
        <v>80</v>
      </c>
    </row>
    <row r="1493" spans="1:5" ht="14.5">
      <c r="A1493" s="80" t="s">
        <v>4791</v>
      </c>
      <c r="B1493" s="81" t="s">
        <v>4792</v>
      </c>
      <c r="C1493" s="80" t="s">
        <v>4793</v>
      </c>
      <c r="D1493" s="80" t="str">
        <f t="shared" si="26"/>
        <v>KŐSZEGSZERDAHELY</v>
      </c>
      <c r="E1493" s="313">
        <v>203</v>
      </c>
    </row>
    <row r="1494" spans="1:5" ht="14.5">
      <c r="A1494" s="80" t="s">
        <v>4794</v>
      </c>
      <c r="B1494" s="81" t="s">
        <v>4795</v>
      </c>
      <c r="C1494" s="80" t="s">
        <v>4796</v>
      </c>
      <c r="D1494" s="80" t="str">
        <f t="shared" si="26"/>
        <v>KÖTCSE</v>
      </c>
      <c r="E1494" s="313">
        <v>249</v>
      </c>
    </row>
    <row r="1495" spans="1:5" ht="14.5">
      <c r="A1495" s="80" t="s">
        <v>4797</v>
      </c>
      <c r="B1495" s="81" t="s">
        <v>4798</v>
      </c>
      <c r="C1495" s="80" t="s">
        <v>4799</v>
      </c>
      <c r="D1495" s="80" t="str">
        <f t="shared" si="26"/>
        <v>KÖTEGYÁN</v>
      </c>
      <c r="E1495" s="313">
        <v>706</v>
      </c>
    </row>
    <row r="1496" spans="1:5" ht="14.5">
      <c r="A1496" s="80" t="s">
        <v>4800</v>
      </c>
      <c r="B1496" s="81" t="s">
        <v>4801</v>
      </c>
      <c r="C1496" s="80" t="s">
        <v>4802</v>
      </c>
      <c r="D1496" s="80" t="str">
        <f t="shared" si="26"/>
        <v>KŐTELEK</v>
      </c>
      <c r="E1496" s="313">
        <v>922</v>
      </c>
    </row>
    <row r="1497" spans="1:5" ht="14.5">
      <c r="A1497" s="80" t="s">
        <v>4803</v>
      </c>
      <c r="B1497" s="81" t="s">
        <v>4804</v>
      </c>
      <c r="C1497" s="80" t="s">
        <v>4805</v>
      </c>
      <c r="D1497" s="80" t="str">
        <f t="shared" si="26"/>
        <v>KŐVÁGÓÖRS</v>
      </c>
      <c r="E1497" s="313">
        <v>367</v>
      </c>
    </row>
    <row r="1498" spans="1:5" ht="14.5">
      <c r="A1498" s="80" t="s">
        <v>4806</v>
      </c>
      <c r="B1498" s="81" t="s">
        <v>4807</v>
      </c>
      <c r="C1498" s="80" t="s">
        <v>4808</v>
      </c>
      <c r="D1498" s="80" t="str">
        <f t="shared" si="26"/>
        <v>KŐVÁGÓSZŐLŐS</v>
      </c>
      <c r="E1498" s="313">
        <v>526</v>
      </c>
    </row>
    <row r="1499" spans="1:5" ht="14.5">
      <c r="A1499" s="80" t="s">
        <v>4809</v>
      </c>
      <c r="B1499" s="81" t="s">
        <v>4810</v>
      </c>
      <c r="C1499" s="80" t="s">
        <v>4811</v>
      </c>
      <c r="D1499" s="80" t="str">
        <f t="shared" si="26"/>
        <v>KŐVÁGÓTÖTTÖS</v>
      </c>
      <c r="E1499" s="313">
        <v>130</v>
      </c>
    </row>
    <row r="1500" spans="1:5" ht="14.5">
      <c r="A1500" s="80" t="s">
        <v>4812</v>
      </c>
      <c r="B1500" s="81" t="s">
        <v>4813</v>
      </c>
      <c r="C1500" s="80" t="s">
        <v>4814</v>
      </c>
      <c r="D1500" s="80" t="str">
        <f t="shared" si="26"/>
        <v>KÖVEGY</v>
      </c>
      <c r="E1500" s="313">
        <v>229</v>
      </c>
    </row>
    <row r="1501" spans="1:5" ht="14.5">
      <c r="A1501" s="80" t="s">
        <v>4815</v>
      </c>
      <c r="B1501" s="81" t="s">
        <v>4816</v>
      </c>
      <c r="C1501" s="80" t="s">
        <v>4817</v>
      </c>
      <c r="D1501" s="80" t="str">
        <f t="shared" si="26"/>
        <v>KÖVESKÁL</v>
      </c>
      <c r="E1501" s="313">
        <v>177</v>
      </c>
    </row>
    <row r="1502" spans="1:5" ht="14.5">
      <c r="A1502" s="80" t="s">
        <v>4818</v>
      </c>
      <c r="B1502" s="81" t="s">
        <v>4819</v>
      </c>
      <c r="C1502" s="80" t="s">
        <v>4820</v>
      </c>
      <c r="D1502" s="80" t="str">
        <f t="shared" si="26"/>
        <v>KRASZNOKVAJDA</v>
      </c>
      <c r="E1502" s="313">
        <v>203</v>
      </c>
    </row>
    <row r="1503" spans="1:5" ht="14.5">
      <c r="A1503" s="80" t="s">
        <v>4821</v>
      </c>
      <c r="B1503" s="81" t="s">
        <v>4822</v>
      </c>
      <c r="C1503" s="80" t="s">
        <v>4823</v>
      </c>
      <c r="D1503" s="80" t="str">
        <f t="shared" si="26"/>
        <v>KULCS</v>
      </c>
      <c r="E1503" s="313">
        <v>1104</v>
      </c>
    </row>
    <row r="1504" spans="1:5" ht="14.5">
      <c r="A1504" s="80" t="s">
        <v>4824</v>
      </c>
      <c r="B1504" s="81" t="s">
        <v>4825</v>
      </c>
      <c r="C1504" s="80" t="s">
        <v>4826</v>
      </c>
      <c r="D1504" s="80" t="str">
        <f t="shared" si="26"/>
        <v>KUNADACS</v>
      </c>
      <c r="E1504" s="313">
        <v>644</v>
      </c>
    </row>
    <row r="1505" spans="1:5" ht="14.5">
      <c r="A1505" s="80" t="s">
        <v>4827</v>
      </c>
      <c r="B1505" s="81" t="s">
        <v>4828</v>
      </c>
      <c r="C1505" s="80" t="s">
        <v>4829</v>
      </c>
      <c r="D1505" s="80" t="str">
        <f t="shared" si="26"/>
        <v>KUNÁGOTA</v>
      </c>
      <c r="E1505" s="313">
        <v>1319</v>
      </c>
    </row>
    <row r="1506" spans="1:5" ht="14.5">
      <c r="A1506" s="80" t="s">
        <v>4830</v>
      </c>
      <c r="B1506" s="81" t="s">
        <v>4831</v>
      </c>
      <c r="C1506" s="80" t="s">
        <v>4832</v>
      </c>
      <c r="D1506" s="80" t="str">
        <f t="shared" si="26"/>
        <v>KUNBAJA</v>
      </c>
      <c r="E1506" s="313">
        <v>736</v>
      </c>
    </row>
    <row r="1507" spans="1:5" ht="14.5">
      <c r="A1507" s="80" t="s">
        <v>4833</v>
      </c>
      <c r="B1507" s="81" t="s">
        <v>4834</v>
      </c>
      <c r="C1507" s="80" t="s">
        <v>4835</v>
      </c>
      <c r="D1507" s="80" t="str">
        <f t="shared" si="26"/>
        <v>KUNBARACS</v>
      </c>
      <c r="E1507" s="313">
        <v>295</v>
      </c>
    </row>
    <row r="1508" spans="1:5" ht="14.5">
      <c r="A1508" s="80" t="s">
        <v>4836</v>
      </c>
      <c r="B1508" s="81" t="s">
        <v>4837</v>
      </c>
      <c r="C1508" s="80" t="s">
        <v>4838</v>
      </c>
      <c r="D1508" s="80" t="str">
        <f t="shared" si="26"/>
        <v>KUNCSORBA</v>
      </c>
      <c r="E1508" s="313">
        <v>296</v>
      </c>
    </row>
    <row r="1509" spans="1:5" ht="14.5">
      <c r="A1509" s="80" t="s">
        <v>4839</v>
      </c>
      <c r="B1509" s="81" t="s">
        <v>4840</v>
      </c>
      <c r="C1509" s="80" t="s">
        <v>4841</v>
      </c>
      <c r="D1509" s="80" t="str">
        <f t="shared" si="26"/>
        <v>KUNFEHÉRTÓ</v>
      </c>
      <c r="E1509" s="313">
        <v>965</v>
      </c>
    </row>
    <row r="1510" spans="1:5" ht="14.5">
      <c r="A1510" s="80" t="s">
        <v>4842</v>
      </c>
      <c r="B1510" s="81" t="s">
        <v>4843</v>
      </c>
      <c r="C1510" s="80" t="s">
        <v>4844</v>
      </c>
      <c r="D1510" s="80" t="str">
        <f t="shared" si="26"/>
        <v>KUNHEGYES</v>
      </c>
      <c r="E1510" s="313">
        <v>3344</v>
      </c>
    </row>
    <row r="1511" spans="1:5" ht="14.5">
      <c r="A1511" s="80" t="s">
        <v>4845</v>
      </c>
      <c r="B1511" s="81" t="s">
        <v>4846</v>
      </c>
      <c r="C1511" s="80" t="s">
        <v>4847</v>
      </c>
      <c r="D1511" s="80" t="str">
        <f t="shared" si="26"/>
        <v>KUNMADARAS</v>
      </c>
      <c r="E1511" s="313">
        <v>2066</v>
      </c>
    </row>
    <row r="1512" spans="1:5" ht="14.5">
      <c r="A1512" s="80" t="s">
        <v>4848</v>
      </c>
      <c r="B1512" s="81" t="s">
        <v>4849</v>
      </c>
      <c r="C1512" s="80" t="s">
        <v>4850</v>
      </c>
      <c r="D1512" s="80" t="str">
        <f t="shared" ref="D1512:D1575" si="27">UPPER(C1512)</f>
        <v>KUNPESZÉR</v>
      </c>
      <c r="E1512" s="313">
        <v>304</v>
      </c>
    </row>
    <row r="1513" spans="1:5" ht="14.5">
      <c r="A1513" s="80" t="s">
        <v>4851</v>
      </c>
      <c r="B1513" s="81" t="s">
        <v>4852</v>
      </c>
      <c r="C1513" s="80" t="s">
        <v>4853</v>
      </c>
      <c r="D1513" s="80" t="str">
        <f t="shared" si="27"/>
        <v>KUNSZÁLLÁS</v>
      </c>
      <c r="E1513" s="313">
        <v>764</v>
      </c>
    </row>
    <row r="1514" spans="1:5" ht="14.5">
      <c r="A1514" s="80" t="s">
        <v>4854</v>
      </c>
      <c r="B1514" s="81" t="s">
        <v>4855</v>
      </c>
      <c r="C1514" s="80" t="s">
        <v>4856</v>
      </c>
      <c r="D1514" s="80" t="str">
        <f t="shared" si="27"/>
        <v>KUNSZENTMÁRTON</v>
      </c>
      <c r="E1514" s="313">
        <v>3993</v>
      </c>
    </row>
    <row r="1515" spans="1:5" ht="14.5">
      <c r="A1515" s="80" t="s">
        <v>4857</v>
      </c>
      <c r="B1515" s="81" t="s">
        <v>4858</v>
      </c>
      <c r="C1515" s="80" t="s">
        <v>4859</v>
      </c>
      <c r="D1515" s="80" t="str">
        <f t="shared" si="27"/>
        <v>KUNSZENTMIKLÓS</v>
      </c>
      <c r="E1515" s="313">
        <v>3553</v>
      </c>
    </row>
    <row r="1516" spans="1:5" ht="14.5">
      <c r="A1516" s="80" t="s">
        <v>4860</v>
      </c>
      <c r="B1516" s="81" t="s">
        <v>4861</v>
      </c>
      <c r="C1516" s="80" t="s">
        <v>4862</v>
      </c>
      <c r="D1516" s="80" t="str">
        <f t="shared" si="27"/>
        <v>KUNSZIGET</v>
      </c>
      <c r="E1516" s="313">
        <v>498</v>
      </c>
    </row>
    <row r="1517" spans="1:5" ht="14.5">
      <c r="A1517" s="80" t="s">
        <v>4863</v>
      </c>
      <c r="B1517" s="81" t="s">
        <v>4864</v>
      </c>
      <c r="C1517" s="80" t="s">
        <v>4865</v>
      </c>
      <c r="D1517" s="80" t="str">
        <f t="shared" si="27"/>
        <v>KUP</v>
      </c>
      <c r="E1517" s="313">
        <v>176</v>
      </c>
    </row>
    <row r="1518" spans="1:5" ht="14.5">
      <c r="A1518" s="80" t="s">
        <v>4866</v>
      </c>
      <c r="B1518" s="81" t="s">
        <v>4867</v>
      </c>
      <c r="C1518" s="80" t="s">
        <v>4868</v>
      </c>
      <c r="D1518" s="80" t="str">
        <f t="shared" si="27"/>
        <v>KUPA</v>
      </c>
      <c r="E1518" s="313">
        <v>77</v>
      </c>
    </row>
    <row r="1519" spans="1:5" ht="14.5">
      <c r="A1519" s="80" t="s">
        <v>4869</v>
      </c>
      <c r="B1519" s="81" t="s">
        <v>4870</v>
      </c>
      <c r="C1519" s="80" t="s">
        <v>4871</v>
      </c>
      <c r="D1519" s="80" t="str">
        <f t="shared" si="27"/>
        <v>KURD</v>
      </c>
      <c r="E1519" s="313">
        <v>480</v>
      </c>
    </row>
    <row r="1520" spans="1:5" ht="14.5">
      <c r="A1520" s="80" t="s">
        <v>4872</v>
      </c>
      <c r="B1520" s="81" t="s">
        <v>4873</v>
      </c>
      <c r="C1520" s="80" t="s">
        <v>4874</v>
      </c>
      <c r="D1520" s="80" t="str">
        <f t="shared" si="27"/>
        <v>KURITYÁN</v>
      </c>
      <c r="E1520" s="313">
        <v>605</v>
      </c>
    </row>
    <row r="1521" spans="1:5" ht="14.5">
      <c r="A1521" s="80" t="s">
        <v>4875</v>
      </c>
      <c r="B1521" s="81" t="s">
        <v>4876</v>
      </c>
      <c r="C1521" s="80" t="s">
        <v>4877</v>
      </c>
      <c r="D1521" s="80" t="str">
        <f t="shared" si="27"/>
        <v>KUSTÁNSZEG</v>
      </c>
      <c r="E1521" s="313">
        <v>216</v>
      </c>
    </row>
    <row r="1522" spans="1:5" ht="14.5">
      <c r="A1522" s="80" t="s">
        <v>4878</v>
      </c>
      <c r="B1522" s="81" t="s">
        <v>4879</v>
      </c>
      <c r="C1522" s="80" t="s">
        <v>4880</v>
      </c>
      <c r="D1522" s="80" t="str">
        <f t="shared" si="27"/>
        <v>KUTAS</v>
      </c>
      <c r="E1522" s="313">
        <v>522</v>
      </c>
    </row>
    <row r="1523" spans="1:5" ht="14.5">
      <c r="A1523" s="80" t="s">
        <v>4881</v>
      </c>
      <c r="B1523" s="81" t="s">
        <v>4882</v>
      </c>
      <c r="C1523" s="80" t="s">
        <v>4883</v>
      </c>
      <c r="D1523" s="80" t="str">
        <f t="shared" si="27"/>
        <v>KUTASÓ</v>
      </c>
      <c r="E1523" s="313">
        <v>75</v>
      </c>
    </row>
    <row r="1524" spans="1:5" ht="14.5">
      <c r="A1524" s="80" t="s">
        <v>4884</v>
      </c>
      <c r="B1524" s="81" t="s">
        <v>4885</v>
      </c>
      <c r="C1524" s="80" t="s">
        <v>4886</v>
      </c>
      <c r="D1524" s="80" t="str">
        <f t="shared" si="27"/>
        <v>KÜBEKHÁZA</v>
      </c>
      <c r="E1524" s="313">
        <v>582</v>
      </c>
    </row>
    <row r="1525" spans="1:5" ht="14.5">
      <c r="A1525" s="80" t="s">
        <v>4887</v>
      </c>
      <c r="B1525" s="81" t="s">
        <v>4888</v>
      </c>
      <c r="C1525" s="80" t="s">
        <v>4889</v>
      </c>
      <c r="D1525" s="80" t="str">
        <f t="shared" si="27"/>
        <v>KÜLSŐSÁRD</v>
      </c>
      <c r="E1525" s="313">
        <v>36</v>
      </c>
    </row>
    <row r="1526" spans="1:5" ht="14.5">
      <c r="A1526" s="80" t="s">
        <v>4890</v>
      </c>
      <c r="B1526" s="81" t="s">
        <v>4891</v>
      </c>
      <c r="C1526" s="80" t="s">
        <v>4892</v>
      </c>
      <c r="D1526" s="80" t="str">
        <f t="shared" si="27"/>
        <v>KÜLSŐVAT</v>
      </c>
      <c r="E1526" s="313">
        <v>256</v>
      </c>
    </row>
    <row r="1527" spans="1:5" ht="14.5">
      <c r="A1527" s="80" t="s">
        <v>4893</v>
      </c>
      <c r="B1527" s="81" t="s">
        <v>4894</v>
      </c>
      <c r="C1527" s="80" t="s">
        <v>4895</v>
      </c>
      <c r="D1527" s="80" t="str">
        <f t="shared" si="27"/>
        <v>KÜNGÖS</v>
      </c>
      <c r="E1527" s="313">
        <v>183</v>
      </c>
    </row>
    <row r="1528" spans="1:5" ht="14.5">
      <c r="A1528" s="80" t="s">
        <v>4896</v>
      </c>
      <c r="B1528" s="81" t="s">
        <v>4897</v>
      </c>
      <c r="C1528" s="80" t="s">
        <v>4898</v>
      </c>
      <c r="D1528" s="80" t="str">
        <f t="shared" si="27"/>
        <v>LÁBATLAN</v>
      </c>
      <c r="E1528" s="313">
        <v>2235</v>
      </c>
    </row>
    <row r="1529" spans="1:5" ht="14.5">
      <c r="A1529" s="80" t="s">
        <v>4899</v>
      </c>
      <c r="B1529" s="81" t="s">
        <v>4900</v>
      </c>
      <c r="C1529" s="80" t="s">
        <v>4901</v>
      </c>
      <c r="D1529" s="80" t="str">
        <f t="shared" si="27"/>
        <v>LÁBOD</v>
      </c>
      <c r="E1529" s="313">
        <v>745</v>
      </c>
    </row>
    <row r="1530" spans="1:5" ht="14.5">
      <c r="A1530" s="80" t="s">
        <v>4902</v>
      </c>
      <c r="B1530" s="81" t="s">
        <v>4903</v>
      </c>
      <c r="C1530" s="80" t="s">
        <v>4904</v>
      </c>
      <c r="D1530" s="80" t="str">
        <f t="shared" si="27"/>
        <v>LÁCACSÉKE</v>
      </c>
      <c r="E1530" s="313">
        <v>133</v>
      </c>
    </row>
    <row r="1531" spans="1:5" ht="14.5">
      <c r="A1531" s="80" t="s">
        <v>4905</v>
      </c>
      <c r="B1531" s="81" t="s">
        <v>4906</v>
      </c>
      <c r="C1531" s="80" t="s">
        <v>4907</v>
      </c>
      <c r="D1531" s="80" t="str">
        <f t="shared" si="27"/>
        <v>LAD</v>
      </c>
      <c r="E1531" s="313">
        <v>274</v>
      </c>
    </row>
    <row r="1532" spans="1:5" ht="14.5">
      <c r="A1532" s="80" t="s">
        <v>4908</v>
      </c>
      <c r="B1532" s="81" t="s">
        <v>4909</v>
      </c>
      <c r="C1532" s="80" t="s">
        <v>4910</v>
      </c>
      <c r="D1532" s="80" t="str">
        <f t="shared" si="27"/>
        <v>LADÁNYBENE</v>
      </c>
      <c r="E1532" s="313">
        <v>729</v>
      </c>
    </row>
    <row r="1533" spans="1:5" ht="14.5">
      <c r="A1533" s="80" t="s">
        <v>4911</v>
      </c>
      <c r="B1533" s="81" t="s">
        <v>4912</v>
      </c>
      <c r="C1533" s="80" t="s">
        <v>4913</v>
      </c>
      <c r="D1533" s="80" t="str">
        <f t="shared" si="27"/>
        <v>LÁDBESENYŐ</v>
      </c>
      <c r="E1533" s="313">
        <v>122</v>
      </c>
    </row>
    <row r="1534" spans="1:5" ht="14.5">
      <c r="A1534" s="80" t="s">
        <v>4914</v>
      </c>
      <c r="B1534" s="81" t="s">
        <v>4915</v>
      </c>
      <c r="C1534" s="80" t="s">
        <v>4916</v>
      </c>
      <c r="D1534" s="80" t="str">
        <f t="shared" si="27"/>
        <v>LAJOSKOMÁROM</v>
      </c>
      <c r="E1534" s="313">
        <v>877</v>
      </c>
    </row>
    <row r="1535" spans="1:5" ht="14.5">
      <c r="A1535" s="80" t="s">
        <v>4917</v>
      </c>
      <c r="B1535" s="81" t="s">
        <v>4918</v>
      </c>
      <c r="C1535" s="80" t="s">
        <v>4919</v>
      </c>
      <c r="D1535" s="80" t="str">
        <f t="shared" si="27"/>
        <v>LAJOSMIZSE</v>
      </c>
      <c r="E1535" s="313">
        <v>4978</v>
      </c>
    </row>
    <row r="1536" spans="1:5" ht="14.5">
      <c r="A1536" s="80" t="s">
        <v>4920</v>
      </c>
      <c r="B1536" s="81" t="s">
        <v>4921</v>
      </c>
      <c r="C1536" s="80" t="s">
        <v>4922</v>
      </c>
      <c r="D1536" s="80" t="str">
        <f t="shared" si="27"/>
        <v>LAK</v>
      </c>
      <c r="E1536" s="313">
        <v>209</v>
      </c>
    </row>
    <row r="1537" spans="1:5" ht="14.5">
      <c r="A1537" s="80" t="s">
        <v>4923</v>
      </c>
      <c r="B1537" s="81" t="s">
        <v>4924</v>
      </c>
      <c r="C1537" s="80" t="s">
        <v>4925</v>
      </c>
      <c r="D1537" s="80" t="str">
        <f t="shared" si="27"/>
        <v>LAKHEGY</v>
      </c>
      <c r="E1537" s="313">
        <v>206</v>
      </c>
    </row>
    <row r="1538" spans="1:5" ht="14.5">
      <c r="A1538" s="80" t="s">
        <v>4926</v>
      </c>
      <c r="B1538" s="81" t="s">
        <v>4927</v>
      </c>
      <c r="C1538" s="80" t="s">
        <v>4928</v>
      </c>
      <c r="D1538" s="80" t="str">
        <f t="shared" si="27"/>
        <v>LAKITELEK</v>
      </c>
      <c r="E1538" s="313">
        <v>2256</v>
      </c>
    </row>
    <row r="1539" spans="1:5" ht="14.5">
      <c r="A1539" s="80" t="s">
        <v>4929</v>
      </c>
      <c r="B1539" s="81" t="s">
        <v>4930</v>
      </c>
      <c r="C1539" s="80" t="s">
        <v>4931</v>
      </c>
      <c r="D1539" s="80" t="str">
        <f t="shared" si="27"/>
        <v>LAKÓCSA</v>
      </c>
      <c r="E1539" s="313">
        <v>249</v>
      </c>
    </row>
    <row r="1540" spans="1:5" ht="14.5">
      <c r="A1540" s="80" t="s">
        <v>4932</v>
      </c>
      <c r="B1540" s="81" t="s">
        <v>4933</v>
      </c>
      <c r="C1540" s="80" t="s">
        <v>4934</v>
      </c>
      <c r="D1540" s="80" t="str">
        <f t="shared" si="27"/>
        <v>LÁNYCSÓK</v>
      </c>
      <c r="E1540" s="313">
        <v>869</v>
      </c>
    </row>
    <row r="1541" spans="1:5" ht="14.5">
      <c r="A1541" s="80" t="s">
        <v>4935</v>
      </c>
      <c r="B1541" s="81" t="s">
        <v>4936</v>
      </c>
      <c r="C1541" s="80" t="s">
        <v>4937</v>
      </c>
      <c r="D1541" s="80" t="str">
        <f t="shared" si="27"/>
        <v>LÁPAFŐ</v>
      </c>
      <c r="E1541" s="313">
        <v>85</v>
      </c>
    </row>
    <row r="1542" spans="1:5" ht="14.5">
      <c r="A1542" s="80" t="s">
        <v>4938</v>
      </c>
      <c r="B1542" s="81" t="s">
        <v>4939</v>
      </c>
      <c r="C1542" s="80" t="s">
        <v>4940</v>
      </c>
      <c r="D1542" s="80" t="str">
        <f t="shared" si="27"/>
        <v>LAPÁNCSA</v>
      </c>
      <c r="E1542" s="313">
        <v>75</v>
      </c>
    </row>
    <row r="1543" spans="1:5" ht="14.5">
      <c r="A1543" s="80" t="s">
        <v>4941</v>
      </c>
      <c r="B1543" s="81" t="s">
        <v>4942</v>
      </c>
      <c r="C1543" s="80" t="s">
        <v>4943</v>
      </c>
      <c r="D1543" s="80" t="str">
        <f t="shared" si="27"/>
        <v>LASKOD</v>
      </c>
      <c r="E1543" s="313">
        <v>401</v>
      </c>
    </row>
    <row r="1544" spans="1:5" ht="14.5">
      <c r="A1544" s="80" t="s">
        <v>4944</v>
      </c>
      <c r="B1544" s="81" t="s">
        <v>4945</v>
      </c>
      <c r="C1544" s="80" t="s">
        <v>4946</v>
      </c>
      <c r="D1544" s="80" t="str">
        <f t="shared" si="27"/>
        <v>LASZTONYA</v>
      </c>
      <c r="E1544" s="313">
        <v>56</v>
      </c>
    </row>
    <row r="1545" spans="1:5" ht="14.5">
      <c r="A1545" s="80" t="s">
        <v>4947</v>
      </c>
      <c r="B1545" s="81" t="s">
        <v>4948</v>
      </c>
      <c r="C1545" s="80" t="s">
        <v>4949</v>
      </c>
      <c r="D1545" s="80" t="str">
        <f t="shared" si="27"/>
        <v>LÁTRÁNY</v>
      </c>
      <c r="E1545" s="313">
        <v>590</v>
      </c>
    </row>
    <row r="1546" spans="1:5" ht="14.5">
      <c r="A1546" s="80" t="s">
        <v>4950</v>
      </c>
      <c r="B1546" s="81" t="s">
        <v>4951</v>
      </c>
      <c r="C1546" s="80" t="s">
        <v>4952</v>
      </c>
      <c r="D1546" s="80" t="str">
        <f t="shared" si="27"/>
        <v>LÁZI</v>
      </c>
      <c r="E1546" s="313">
        <v>234</v>
      </c>
    </row>
    <row r="1547" spans="1:5" ht="14.5">
      <c r="A1547" s="80" t="s">
        <v>4953</v>
      </c>
      <c r="B1547" s="81" t="s">
        <v>4954</v>
      </c>
      <c r="C1547" s="80" t="s">
        <v>4955</v>
      </c>
      <c r="D1547" s="80" t="str">
        <f t="shared" si="27"/>
        <v>LEÁNYFALU</v>
      </c>
      <c r="E1547" s="313">
        <v>1512</v>
      </c>
    </row>
    <row r="1548" spans="1:5" ht="14.5">
      <c r="A1548" s="80" t="s">
        <v>4956</v>
      </c>
      <c r="B1548" s="81" t="s">
        <v>4957</v>
      </c>
      <c r="C1548" s="80" t="s">
        <v>4958</v>
      </c>
      <c r="D1548" s="80" t="str">
        <f t="shared" si="27"/>
        <v>LEÁNYVÁR</v>
      </c>
      <c r="E1548" s="313">
        <v>645</v>
      </c>
    </row>
    <row r="1549" spans="1:5" ht="14.5">
      <c r="A1549" s="80" t="s">
        <v>4959</v>
      </c>
      <c r="B1549" s="81" t="s">
        <v>4960</v>
      </c>
      <c r="C1549" s="80" t="s">
        <v>4961</v>
      </c>
      <c r="D1549" s="80" t="str">
        <f t="shared" si="27"/>
        <v>LÉBÉNY</v>
      </c>
      <c r="E1549" s="313">
        <v>1302</v>
      </c>
    </row>
    <row r="1550" spans="1:5" ht="14.5">
      <c r="A1550" s="80" t="s">
        <v>4962</v>
      </c>
      <c r="B1550" s="81" t="s">
        <v>4963</v>
      </c>
      <c r="C1550" s="80" t="s">
        <v>4964</v>
      </c>
      <c r="D1550" s="80" t="str">
        <f t="shared" si="27"/>
        <v>LEGÉND</v>
      </c>
      <c r="E1550" s="313">
        <v>250</v>
      </c>
    </row>
    <row r="1551" spans="1:5" ht="14.5">
      <c r="A1551" s="80" t="s">
        <v>4965</v>
      </c>
      <c r="B1551" s="81" t="s">
        <v>4966</v>
      </c>
      <c r="C1551" s="80" t="s">
        <v>4967</v>
      </c>
      <c r="D1551" s="80" t="str">
        <f t="shared" si="27"/>
        <v>LEGYESBÉNYE</v>
      </c>
      <c r="E1551" s="313">
        <v>626</v>
      </c>
    </row>
    <row r="1552" spans="1:5" ht="14.5">
      <c r="A1552" s="80" t="s">
        <v>4968</v>
      </c>
      <c r="B1552" s="81" t="s">
        <v>4969</v>
      </c>
      <c r="C1552" s="80" t="s">
        <v>4970</v>
      </c>
      <c r="D1552" s="80" t="str">
        <f t="shared" si="27"/>
        <v>LÉH</v>
      </c>
      <c r="E1552" s="313">
        <v>150</v>
      </c>
    </row>
    <row r="1553" spans="1:5" ht="14.5">
      <c r="A1553" s="80" t="s">
        <v>4971</v>
      </c>
      <c r="B1553" s="81" t="s">
        <v>4972</v>
      </c>
      <c r="C1553" s="80" t="s">
        <v>4973</v>
      </c>
      <c r="D1553" s="80" t="str">
        <f t="shared" si="27"/>
        <v>LÉNÁRDDARÓC</v>
      </c>
      <c r="E1553" s="313">
        <v>157</v>
      </c>
    </row>
    <row r="1554" spans="1:5" ht="14.5">
      <c r="A1554" s="80" t="s">
        <v>4974</v>
      </c>
      <c r="B1554" s="81" t="s">
        <v>4975</v>
      </c>
      <c r="C1554" s="80" t="s">
        <v>4976</v>
      </c>
      <c r="D1554" s="80" t="str">
        <f t="shared" si="27"/>
        <v>LENDVADEDES</v>
      </c>
      <c r="E1554" s="313">
        <v>20</v>
      </c>
    </row>
    <row r="1555" spans="1:5" ht="14.5">
      <c r="A1555" s="80" t="s">
        <v>4977</v>
      </c>
      <c r="B1555" s="81" t="s">
        <v>4978</v>
      </c>
      <c r="C1555" s="80" t="s">
        <v>4979</v>
      </c>
      <c r="D1555" s="80" t="str">
        <f t="shared" si="27"/>
        <v>LENDVAJAKABFA</v>
      </c>
      <c r="E1555" s="313">
        <v>45</v>
      </c>
    </row>
    <row r="1556" spans="1:5" ht="14.5">
      <c r="A1556" s="80" t="s">
        <v>4980</v>
      </c>
      <c r="B1556" s="81" t="s">
        <v>4981</v>
      </c>
      <c r="C1556" s="80" t="s">
        <v>4982</v>
      </c>
      <c r="D1556" s="80" t="str">
        <f t="shared" si="27"/>
        <v>LENGYEL</v>
      </c>
      <c r="E1556" s="313">
        <v>239</v>
      </c>
    </row>
    <row r="1557" spans="1:5" ht="14.5">
      <c r="A1557" s="80" t="s">
        <v>4983</v>
      </c>
      <c r="B1557" s="81" t="s">
        <v>4984</v>
      </c>
      <c r="C1557" s="80" t="s">
        <v>4985</v>
      </c>
      <c r="D1557" s="80" t="str">
        <f t="shared" si="27"/>
        <v>LENGYELTÓTI</v>
      </c>
      <c r="E1557" s="313">
        <v>1200</v>
      </c>
    </row>
    <row r="1558" spans="1:5" ht="14.5">
      <c r="A1558" s="80" t="s">
        <v>4986</v>
      </c>
      <c r="B1558" s="81" t="s">
        <v>4987</v>
      </c>
      <c r="C1558" s="80" t="s">
        <v>4988</v>
      </c>
      <c r="D1558" s="80" t="str">
        <f t="shared" si="27"/>
        <v>LENTI</v>
      </c>
      <c r="E1558" s="313">
        <v>3545</v>
      </c>
    </row>
    <row r="1559" spans="1:5" ht="14.5">
      <c r="A1559" s="80" t="s">
        <v>4989</v>
      </c>
      <c r="B1559" s="81" t="s">
        <v>4990</v>
      </c>
      <c r="C1559" s="80" t="s">
        <v>4991</v>
      </c>
      <c r="D1559" s="80" t="str">
        <f t="shared" si="27"/>
        <v>LEPSÉNY</v>
      </c>
      <c r="E1559" s="313">
        <v>1226</v>
      </c>
    </row>
    <row r="1560" spans="1:5" ht="14.5">
      <c r="A1560" s="80" t="s">
        <v>4992</v>
      </c>
      <c r="B1560" s="81" t="s">
        <v>4993</v>
      </c>
      <c r="C1560" s="80" t="s">
        <v>4994</v>
      </c>
      <c r="D1560" s="80" t="str">
        <f t="shared" si="27"/>
        <v>LESENCEFALU</v>
      </c>
      <c r="E1560" s="313">
        <v>152</v>
      </c>
    </row>
    <row r="1561" spans="1:5" ht="14.5">
      <c r="A1561" s="80" t="s">
        <v>4995</v>
      </c>
      <c r="B1561" s="81" t="s">
        <v>4996</v>
      </c>
      <c r="C1561" s="80" t="s">
        <v>4997</v>
      </c>
      <c r="D1561" s="80" t="str">
        <f t="shared" si="27"/>
        <v>LESENCEISTVÁND</v>
      </c>
      <c r="E1561" s="313">
        <v>390</v>
      </c>
    </row>
    <row r="1562" spans="1:5" ht="14.5">
      <c r="A1562" s="80" t="s">
        <v>4998</v>
      </c>
      <c r="B1562" s="81" t="s">
        <v>4999</v>
      </c>
      <c r="C1562" s="80" t="s">
        <v>5000</v>
      </c>
      <c r="D1562" s="80" t="str">
        <f t="shared" si="27"/>
        <v>LESENCETOMAJ</v>
      </c>
      <c r="E1562" s="313">
        <v>384</v>
      </c>
    </row>
    <row r="1563" spans="1:5" ht="14.5">
      <c r="A1563" s="80" t="s">
        <v>5001</v>
      </c>
      <c r="B1563" s="81" t="s">
        <v>5002</v>
      </c>
      <c r="C1563" s="80" t="s">
        <v>5003</v>
      </c>
      <c r="D1563" s="80" t="str">
        <f t="shared" si="27"/>
        <v>LÉTAVÉRTES</v>
      </c>
      <c r="E1563" s="313">
        <v>2670</v>
      </c>
    </row>
    <row r="1564" spans="1:5" ht="14.5">
      <c r="A1564" s="80" t="s">
        <v>5004</v>
      </c>
      <c r="B1564" s="81" t="s">
        <v>5005</v>
      </c>
      <c r="C1564" s="80" t="s">
        <v>5006</v>
      </c>
      <c r="D1564" s="80" t="str">
        <f t="shared" si="27"/>
        <v>LETENYE</v>
      </c>
      <c r="E1564" s="313">
        <v>1595</v>
      </c>
    </row>
    <row r="1565" spans="1:5" ht="14.5">
      <c r="A1565" s="80" t="s">
        <v>5007</v>
      </c>
      <c r="B1565" s="81" t="s">
        <v>5008</v>
      </c>
      <c r="C1565" s="80" t="s">
        <v>5009</v>
      </c>
      <c r="D1565" s="80" t="str">
        <f t="shared" si="27"/>
        <v>LETKÉS</v>
      </c>
      <c r="E1565" s="313">
        <v>435</v>
      </c>
    </row>
    <row r="1566" spans="1:5" ht="14.5">
      <c r="A1566" s="80" t="s">
        <v>5010</v>
      </c>
      <c r="B1566" s="81" t="s">
        <v>5011</v>
      </c>
      <c r="C1566" s="80" t="s">
        <v>5012</v>
      </c>
      <c r="D1566" s="80" t="str">
        <f t="shared" si="27"/>
        <v>LEVÉL</v>
      </c>
      <c r="E1566" s="313">
        <v>787</v>
      </c>
    </row>
    <row r="1567" spans="1:5" ht="14.5">
      <c r="A1567" s="80" t="s">
        <v>5013</v>
      </c>
      <c r="B1567" s="81" t="s">
        <v>5014</v>
      </c>
      <c r="C1567" s="80" t="s">
        <v>5015</v>
      </c>
      <c r="D1567" s="80" t="str">
        <f t="shared" si="27"/>
        <v>LEVELEK</v>
      </c>
      <c r="E1567" s="313">
        <v>960</v>
      </c>
    </row>
    <row r="1568" spans="1:5" ht="14.5">
      <c r="A1568" s="80" t="s">
        <v>5016</v>
      </c>
      <c r="B1568" s="81" t="s">
        <v>5017</v>
      </c>
      <c r="C1568" s="80" t="s">
        <v>5018</v>
      </c>
      <c r="D1568" s="80" t="str">
        <f t="shared" si="27"/>
        <v>LIBICKOZMA</v>
      </c>
      <c r="E1568" s="313">
        <v>48</v>
      </c>
    </row>
    <row r="1569" spans="1:5" ht="14.5">
      <c r="A1569" s="80" t="s">
        <v>5019</v>
      </c>
      <c r="B1569" s="81" t="s">
        <v>5020</v>
      </c>
      <c r="C1569" s="80" t="s">
        <v>5021</v>
      </c>
      <c r="D1569" s="80" t="str">
        <f t="shared" si="27"/>
        <v>LICKÓVADAMOS</v>
      </c>
      <c r="E1569" s="313">
        <v>126</v>
      </c>
    </row>
    <row r="1570" spans="1:5" ht="14.5">
      <c r="A1570" s="80" t="s">
        <v>5022</v>
      </c>
      <c r="B1570" s="81" t="s">
        <v>5023</v>
      </c>
      <c r="C1570" s="80" t="s">
        <v>5024</v>
      </c>
      <c r="D1570" s="80" t="str">
        <f t="shared" si="27"/>
        <v>LIGET</v>
      </c>
      <c r="E1570" s="313">
        <v>142</v>
      </c>
    </row>
    <row r="1571" spans="1:5" ht="14.5">
      <c r="A1571" s="80" t="s">
        <v>5025</v>
      </c>
      <c r="B1571" s="81" t="s">
        <v>5026</v>
      </c>
      <c r="C1571" s="80" t="s">
        <v>5027</v>
      </c>
      <c r="D1571" s="80" t="str">
        <f t="shared" si="27"/>
        <v>LIGETFALVA</v>
      </c>
      <c r="E1571" s="313">
        <v>33</v>
      </c>
    </row>
    <row r="1572" spans="1:5" ht="14.5">
      <c r="A1572" s="80" t="s">
        <v>5028</v>
      </c>
      <c r="B1572" s="81" t="s">
        <v>5029</v>
      </c>
      <c r="C1572" s="80" t="s">
        <v>5030</v>
      </c>
      <c r="D1572" s="80" t="str">
        <f t="shared" si="27"/>
        <v>LIPÓT</v>
      </c>
      <c r="E1572" s="313">
        <v>293</v>
      </c>
    </row>
    <row r="1573" spans="1:5" ht="14.5">
      <c r="A1573" s="80" t="s">
        <v>5031</v>
      </c>
      <c r="B1573" s="81" t="s">
        <v>5032</v>
      </c>
      <c r="C1573" s="80" t="s">
        <v>5033</v>
      </c>
      <c r="D1573" s="80" t="str">
        <f t="shared" si="27"/>
        <v>LIPPÓ</v>
      </c>
      <c r="E1573" s="313">
        <v>206</v>
      </c>
    </row>
    <row r="1574" spans="1:5" ht="14.5">
      <c r="A1574" s="80" t="s">
        <v>5034</v>
      </c>
      <c r="B1574" s="81" t="s">
        <v>5035</v>
      </c>
      <c r="C1574" s="80" t="s">
        <v>5036</v>
      </c>
      <c r="D1574" s="80" t="str">
        <f t="shared" si="27"/>
        <v>LIPTÓD</v>
      </c>
      <c r="E1574" s="313">
        <v>132</v>
      </c>
    </row>
    <row r="1575" spans="1:5" ht="14.5">
      <c r="A1575" s="80" t="s">
        <v>5037</v>
      </c>
      <c r="B1575" s="81" t="s">
        <v>5038</v>
      </c>
      <c r="C1575" s="80" t="s">
        <v>5039</v>
      </c>
      <c r="D1575" s="80" t="str">
        <f t="shared" si="27"/>
        <v>LISPESZENTADORJÁN</v>
      </c>
      <c r="E1575" s="313">
        <v>171</v>
      </c>
    </row>
    <row r="1576" spans="1:5" ht="14.5">
      <c r="A1576" s="80" t="s">
        <v>5040</v>
      </c>
      <c r="B1576" s="81" t="s">
        <v>5041</v>
      </c>
      <c r="C1576" s="80" t="s">
        <v>5042</v>
      </c>
      <c r="D1576" s="80" t="str">
        <f t="shared" ref="D1576:D1639" si="28">UPPER(C1576)</f>
        <v>LISZÓ</v>
      </c>
      <c r="E1576" s="313">
        <v>167</v>
      </c>
    </row>
    <row r="1577" spans="1:5" ht="14.5">
      <c r="A1577" s="80" t="s">
        <v>5043</v>
      </c>
      <c r="B1577" s="81" t="s">
        <v>5044</v>
      </c>
      <c r="C1577" s="80" t="s">
        <v>5045</v>
      </c>
      <c r="D1577" s="80" t="str">
        <f t="shared" si="28"/>
        <v>LITÉR</v>
      </c>
      <c r="E1577" s="313">
        <v>767</v>
      </c>
    </row>
    <row r="1578" spans="1:5" ht="14.5">
      <c r="A1578" s="80" t="s">
        <v>5046</v>
      </c>
      <c r="B1578" s="81" t="s">
        <v>5047</v>
      </c>
      <c r="C1578" s="80" t="s">
        <v>5048</v>
      </c>
      <c r="D1578" s="80" t="str">
        <f t="shared" si="28"/>
        <v>LITKA</v>
      </c>
      <c r="E1578" s="313">
        <v>46</v>
      </c>
    </row>
    <row r="1579" spans="1:5" ht="14.5">
      <c r="A1579" s="80" t="s">
        <v>5049</v>
      </c>
      <c r="B1579" s="81" t="s">
        <v>5050</v>
      </c>
      <c r="C1579" s="80" t="s">
        <v>5051</v>
      </c>
      <c r="D1579" s="80" t="str">
        <f t="shared" si="28"/>
        <v>LITKE</v>
      </c>
      <c r="E1579" s="313">
        <v>340</v>
      </c>
    </row>
    <row r="1580" spans="1:5" ht="14.5">
      <c r="A1580" s="80" t="s">
        <v>5052</v>
      </c>
      <c r="B1580" s="81" t="s">
        <v>5053</v>
      </c>
      <c r="C1580" s="80" t="s">
        <v>5054</v>
      </c>
      <c r="D1580" s="80" t="str">
        <f t="shared" si="28"/>
        <v>LÓCS</v>
      </c>
      <c r="E1580" s="313">
        <v>103</v>
      </c>
    </row>
    <row r="1581" spans="1:5" ht="14.5">
      <c r="A1581" s="80" t="s">
        <v>5055</v>
      </c>
      <c r="B1581" s="81" t="s">
        <v>5056</v>
      </c>
      <c r="C1581" s="80" t="s">
        <v>5057</v>
      </c>
      <c r="D1581" s="80" t="str">
        <f t="shared" si="28"/>
        <v>LÓKÚT</v>
      </c>
      <c r="E1581" s="313">
        <v>205</v>
      </c>
    </row>
    <row r="1582" spans="1:5" ht="14.5">
      <c r="A1582" s="80" t="s">
        <v>5058</v>
      </c>
      <c r="B1582" s="81" t="s">
        <v>5059</v>
      </c>
      <c r="C1582" s="80" t="s">
        <v>5060</v>
      </c>
      <c r="D1582" s="80" t="str">
        <f t="shared" si="28"/>
        <v>LÓNYA</v>
      </c>
      <c r="E1582" s="313">
        <v>394</v>
      </c>
    </row>
    <row r="1583" spans="1:5" ht="14.5">
      <c r="A1583" s="80" t="s">
        <v>5061</v>
      </c>
      <c r="B1583" s="81" t="s">
        <v>5062</v>
      </c>
      <c r="C1583" s="80" t="s">
        <v>5063</v>
      </c>
      <c r="D1583" s="80" t="str">
        <f t="shared" si="28"/>
        <v>LÓRÉV</v>
      </c>
      <c r="E1583" s="313">
        <v>134</v>
      </c>
    </row>
    <row r="1584" spans="1:5" ht="14.5">
      <c r="A1584" s="80" t="s">
        <v>5064</v>
      </c>
      <c r="B1584" s="81" t="s">
        <v>5065</v>
      </c>
      <c r="C1584" s="80" t="s">
        <v>5066</v>
      </c>
      <c r="D1584" s="80" t="str">
        <f t="shared" si="28"/>
        <v>LOTHÁRD</v>
      </c>
      <c r="E1584" s="313">
        <v>110</v>
      </c>
    </row>
    <row r="1585" spans="1:5" ht="14.5">
      <c r="A1585" s="80" t="s">
        <v>5067</v>
      </c>
      <c r="B1585" s="81" t="s">
        <v>5068</v>
      </c>
      <c r="C1585" s="80" t="s">
        <v>5069</v>
      </c>
      <c r="D1585" s="80" t="str">
        <f t="shared" si="28"/>
        <v>LOVAS</v>
      </c>
      <c r="E1585" s="313">
        <v>262</v>
      </c>
    </row>
    <row r="1586" spans="1:5" ht="14.5">
      <c r="A1586" s="80" t="s">
        <v>5070</v>
      </c>
      <c r="B1586" s="81" t="s">
        <v>5071</v>
      </c>
      <c r="C1586" s="80" t="s">
        <v>5072</v>
      </c>
      <c r="D1586" s="80" t="str">
        <f t="shared" si="28"/>
        <v>LOVASBERÉNY</v>
      </c>
      <c r="E1586" s="313">
        <v>1150</v>
      </c>
    </row>
    <row r="1587" spans="1:5" ht="14.5">
      <c r="A1587" s="80" t="s">
        <v>5073</v>
      </c>
      <c r="B1587" s="81" t="s">
        <v>5074</v>
      </c>
      <c r="C1587" s="80" t="s">
        <v>5075</v>
      </c>
      <c r="D1587" s="80" t="str">
        <f t="shared" si="28"/>
        <v>LOVÁSZHETÉNY</v>
      </c>
      <c r="E1587" s="313">
        <v>113</v>
      </c>
    </row>
    <row r="1588" spans="1:5" ht="14.5">
      <c r="A1588" s="80" t="s">
        <v>5076</v>
      </c>
      <c r="B1588" s="81" t="s">
        <v>5077</v>
      </c>
      <c r="C1588" s="80" t="s">
        <v>5078</v>
      </c>
      <c r="D1588" s="80" t="str">
        <f t="shared" si="28"/>
        <v>LOVÁSZI</v>
      </c>
      <c r="E1588" s="313">
        <v>584</v>
      </c>
    </row>
    <row r="1589" spans="1:5" ht="14.5">
      <c r="A1589" s="80" t="s">
        <v>5079</v>
      </c>
      <c r="B1589" s="81" t="s">
        <v>5080</v>
      </c>
      <c r="C1589" s="80" t="s">
        <v>5081</v>
      </c>
      <c r="D1589" s="80" t="str">
        <f t="shared" si="28"/>
        <v>LOVÁSZPATONA</v>
      </c>
      <c r="E1589" s="313">
        <v>513</v>
      </c>
    </row>
    <row r="1590" spans="1:5" ht="14.5">
      <c r="A1590" s="80" t="s">
        <v>5082</v>
      </c>
      <c r="B1590" s="81" t="s">
        <v>5083</v>
      </c>
      <c r="C1590" s="80" t="s">
        <v>5084</v>
      </c>
      <c r="D1590" s="80" t="str">
        <f t="shared" si="28"/>
        <v>LŐKÖSHÁZA</v>
      </c>
      <c r="E1590" s="313">
        <v>825</v>
      </c>
    </row>
    <row r="1591" spans="1:5" ht="14.5">
      <c r="A1591" s="80" t="s">
        <v>5085</v>
      </c>
      <c r="B1591" s="81" t="s">
        <v>5086</v>
      </c>
      <c r="C1591" s="80" t="s">
        <v>5087</v>
      </c>
      <c r="D1591" s="80" t="str">
        <f t="shared" si="28"/>
        <v>LŐRINCI</v>
      </c>
      <c r="E1591" s="313">
        <v>2631</v>
      </c>
    </row>
    <row r="1592" spans="1:5" ht="14.5">
      <c r="A1592" s="80" t="s">
        <v>5088</v>
      </c>
      <c r="B1592" s="81" t="s">
        <v>5089</v>
      </c>
      <c r="C1592" s="80" t="s">
        <v>5090</v>
      </c>
      <c r="D1592" s="80" t="str">
        <f t="shared" si="28"/>
        <v>LÖVŐ</v>
      </c>
      <c r="E1592" s="313">
        <v>572</v>
      </c>
    </row>
    <row r="1593" spans="1:5" ht="14.5">
      <c r="A1593" s="80" t="s">
        <v>5091</v>
      </c>
      <c r="B1593" s="81" t="s">
        <v>5092</v>
      </c>
      <c r="C1593" s="80" t="s">
        <v>5093</v>
      </c>
      <c r="D1593" s="80" t="str">
        <f t="shared" si="28"/>
        <v>LÖVŐPETRI</v>
      </c>
      <c r="E1593" s="313">
        <v>220</v>
      </c>
    </row>
    <row r="1594" spans="1:5" ht="14.5">
      <c r="A1594" s="80" t="s">
        <v>5094</v>
      </c>
      <c r="B1594" s="81" t="s">
        <v>5095</v>
      </c>
      <c r="C1594" s="80" t="s">
        <v>5096</v>
      </c>
      <c r="D1594" s="80" t="str">
        <f t="shared" si="28"/>
        <v>LUCFALVA</v>
      </c>
      <c r="E1594" s="313">
        <v>226</v>
      </c>
    </row>
    <row r="1595" spans="1:5" ht="14.5">
      <c r="A1595" s="80" t="s">
        <v>5097</v>
      </c>
      <c r="B1595" s="81" t="s">
        <v>5098</v>
      </c>
      <c r="C1595" s="80" t="s">
        <v>5099</v>
      </c>
      <c r="D1595" s="80" t="str">
        <f t="shared" si="28"/>
        <v>LUDÁNYHALÁSZI</v>
      </c>
      <c r="E1595" s="313">
        <v>492</v>
      </c>
    </row>
    <row r="1596" spans="1:5" ht="14.5">
      <c r="A1596" s="80" t="s">
        <v>5100</v>
      </c>
      <c r="B1596" s="81" t="s">
        <v>5101</v>
      </c>
      <c r="C1596" s="80" t="s">
        <v>5102</v>
      </c>
      <c r="D1596" s="80" t="str">
        <f t="shared" si="28"/>
        <v>LUDAS</v>
      </c>
      <c r="E1596" s="313">
        <v>378</v>
      </c>
    </row>
    <row r="1597" spans="1:5" ht="14.5">
      <c r="A1597" s="80" t="s">
        <v>5103</v>
      </c>
      <c r="B1597" s="81" t="s">
        <v>5104</v>
      </c>
      <c r="C1597" s="80" t="s">
        <v>5105</v>
      </c>
      <c r="D1597" s="80" t="str">
        <f t="shared" si="28"/>
        <v>LUKÁCSHÁZA</v>
      </c>
      <c r="E1597" s="313">
        <v>424</v>
      </c>
    </row>
    <row r="1598" spans="1:5" ht="14.5">
      <c r="A1598" s="80" t="s">
        <v>5106</v>
      </c>
      <c r="B1598" s="81" t="s">
        <v>5107</v>
      </c>
      <c r="C1598" s="80" t="s">
        <v>5108</v>
      </c>
      <c r="D1598" s="80" t="str">
        <f t="shared" si="28"/>
        <v>LULLA</v>
      </c>
      <c r="E1598" s="313">
        <v>95</v>
      </c>
    </row>
    <row r="1599" spans="1:5" ht="14.5">
      <c r="A1599" s="80" t="s">
        <v>5109</v>
      </c>
      <c r="B1599" s="81" t="s">
        <v>5110</v>
      </c>
      <c r="C1599" s="80" t="s">
        <v>5111</v>
      </c>
      <c r="D1599" s="80" t="str">
        <f t="shared" si="28"/>
        <v>LÚZSOK</v>
      </c>
      <c r="E1599" s="313">
        <v>71</v>
      </c>
    </row>
    <row r="1600" spans="1:5" ht="14.5">
      <c r="A1600" s="80" t="s">
        <v>5112</v>
      </c>
      <c r="B1600" s="81" t="s">
        <v>5113</v>
      </c>
      <c r="C1600" s="80" t="s">
        <v>5114</v>
      </c>
      <c r="D1600" s="80" t="str">
        <f t="shared" si="28"/>
        <v>MÁD</v>
      </c>
      <c r="E1600" s="313">
        <v>1144</v>
      </c>
    </row>
    <row r="1601" spans="1:5" ht="14.5">
      <c r="A1601" s="80" t="s">
        <v>5115</v>
      </c>
      <c r="B1601" s="81" t="s">
        <v>5116</v>
      </c>
      <c r="C1601" s="80" t="s">
        <v>5117</v>
      </c>
      <c r="D1601" s="80" t="str">
        <f t="shared" si="28"/>
        <v>MADARAS</v>
      </c>
      <c r="E1601" s="313">
        <v>1462</v>
      </c>
    </row>
    <row r="1602" spans="1:5" ht="14.5">
      <c r="A1602" s="80" t="s">
        <v>5118</v>
      </c>
      <c r="B1602" s="81" t="s">
        <v>5119</v>
      </c>
      <c r="C1602" s="80" t="s">
        <v>5120</v>
      </c>
      <c r="D1602" s="80" t="str">
        <f t="shared" si="28"/>
        <v>MADOCSA</v>
      </c>
      <c r="E1602" s="313">
        <v>829</v>
      </c>
    </row>
    <row r="1603" spans="1:5" ht="14.5">
      <c r="A1603" s="80" t="s">
        <v>5121</v>
      </c>
      <c r="B1603" s="81" t="s">
        <v>5122</v>
      </c>
      <c r="C1603" s="80" t="s">
        <v>5123</v>
      </c>
      <c r="D1603" s="80" t="str">
        <f t="shared" si="28"/>
        <v>MAGLÓCA</v>
      </c>
      <c r="E1603" s="313">
        <v>52</v>
      </c>
    </row>
    <row r="1604" spans="1:5" ht="14.5">
      <c r="A1604" s="80" t="s">
        <v>5124</v>
      </c>
      <c r="B1604" s="81" t="s">
        <v>5125</v>
      </c>
      <c r="C1604" s="80" t="s">
        <v>5126</v>
      </c>
      <c r="D1604" s="80" t="str">
        <f t="shared" si="28"/>
        <v>MAGLÓD</v>
      </c>
      <c r="E1604" s="313">
        <v>4569</v>
      </c>
    </row>
    <row r="1605" spans="1:5" ht="14.5">
      <c r="A1605" s="80" t="s">
        <v>5127</v>
      </c>
      <c r="B1605" s="81" t="s">
        <v>5128</v>
      </c>
      <c r="C1605" s="80" t="s">
        <v>5129</v>
      </c>
      <c r="D1605" s="80" t="str">
        <f t="shared" si="28"/>
        <v>MÁGOCS</v>
      </c>
      <c r="E1605" s="313">
        <v>950</v>
      </c>
    </row>
    <row r="1606" spans="1:5" ht="14.5">
      <c r="A1606" s="80" t="s">
        <v>5130</v>
      </c>
      <c r="B1606" s="81" t="s">
        <v>5131</v>
      </c>
      <c r="C1606" s="80" t="s">
        <v>5132</v>
      </c>
      <c r="D1606" s="80" t="str">
        <f t="shared" si="28"/>
        <v>MAGOSLIGET</v>
      </c>
      <c r="E1606" s="313">
        <v>88</v>
      </c>
    </row>
    <row r="1607" spans="1:5" ht="14.5">
      <c r="A1607" s="80" t="s">
        <v>5133</v>
      </c>
      <c r="B1607" s="81" t="s">
        <v>5134</v>
      </c>
      <c r="C1607" s="80" t="s">
        <v>5135</v>
      </c>
      <c r="D1607" s="80" t="str">
        <f t="shared" si="28"/>
        <v>MAGY</v>
      </c>
      <c r="E1607" s="313">
        <v>318</v>
      </c>
    </row>
    <row r="1608" spans="1:5" ht="14.5">
      <c r="A1608" s="80" t="s">
        <v>5136</v>
      </c>
      <c r="B1608" s="81" t="s">
        <v>5137</v>
      </c>
      <c r="C1608" s="80" t="s">
        <v>5138</v>
      </c>
      <c r="D1608" s="80" t="str">
        <f t="shared" si="28"/>
        <v>MAGYARALMÁS</v>
      </c>
      <c r="E1608" s="313">
        <v>640</v>
      </c>
    </row>
    <row r="1609" spans="1:5" ht="14.5">
      <c r="A1609" s="80" t="s">
        <v>5139</v>
      </c>
      <c r="B1609" s="81" t="s">
        <v>5140</v>
      </c>
      <c r="C1609" s="80" t="s">
        <v>5141</v>
      </c>
      <c r="D1609" s="80" t="str">
        <f t="shared" si="28"/>
        <v>MAGYARATÁD</v>
      </c>
      <c r="E1609" s="313">
        <v>323</v>
      </c>
    </row>
    <row r="1610" spans="1:5" ht="14.5">
      <c r="A1610" s="80" t="s">
        <v>5142</v>
      </c>
      <c r="B1610" s="81" t="s">
        <v>5143</v>
      </c>
      <c r="C1610" s="80" t="s">
        <v>5144</v>
      </c>
      <c r="D1610" s="80" t="str">
        <f t="shared" si="28"/>
        <v>MAGYARBÁNHEGYES</v>
      </c>
      <c r="E1610" s="313">
        <v>1100</v>
      </c>
    </row>
    <row r="1611" spans="1:5" ht="14.5">
      <c r="A1611" s="80" t="s">
        <v>5145</v>
      </c>
      <c r="B1611" s="81" t="s">
        <v>5146</v>
      </c>
      <c r="C1611" s="80" t="s">
        <v>5147</v>
      </c>
      <c r="D1611" s="80" t="str">
        <f t="shared" si="28"/>
        <v>MAGYARBÓLY</v>
      </c>
      <c r="E1611" s="313">
        <v>368</v>
      </c>
    </row>
    <row r="1612" spans="1:5" ht="14.5">
      <c r="A1612" s="80" t="s">
        <v>5148</v>
      </c>
      <c r="B1612" s="81" t="s">
        <v>5149</v>
      </c>
      <c r="C1612" s="80" t="s">
        <v>5150</v>
      </c>
      <c r="D1612" s="80" t="str">
        <f t="shared" si="28"/>
        <v>MAGYARCSANÁD</v>
      </c>
      <c r="E1612" s="313">
        <v>688</v>
      </c>
    </row>
    <row r="1613" spans="1:5" ht="14.5">
      <c r="A1613" s="80" t="s">
        <v>5151</v>
      </c>
      <c r="B1613" s="81" t="s">
        <v>5152</v>
      </c>
      <c r="C1613" s="80" t="s">
        <v>5153</v>
      </c>
      <c r="D1613" s="80" t="str">
        <f t="shared" si="28"/>
        <v>MAGYARDOMBEGYHÁZ</v>
      </c>
      <c r="E1613" s="313">
        <v>161</v>
      </c>
    </row>
    <row r="1614" spans="1:5" ht="14.5">
      <c r="A1614" s="80" t="s">
        <v>5154</v>
      </c>
      <c r="B1614" s="81" t="s">
        <v>5155</v>
      </c>
      <c r="C1614" s="80" t="s">
        <v>5156</v>
      </c>
      <c r="D1614" s="80" t="str">
        <f t="shared" si="28"/>
        <v>MAGYAREGREGY</v>
      </c>
      <c r="E1614" s="313">
        <v>328</v>
      </c>
    </row>
    <row r="1615" spans="1:5" ht="14.5">
      <c r="A1615" s="80" t="s">
        <v>5157</v>
      </c>
      <c r="B1615" s="81" t="s">
        <v>5158</v>
      </c>
      <c r="C1615" s="80" t="s">
        <v>5159</v>
      </c>
      <c r="D1615" s="80" t="str">
        <f t="shared" si="28"/>
        <v>MAGYAREGRES</v>
      </c>
      <c r="E1615" s="313">
        <v>215</v>
      </c>
    </row>
    <row r="1616" spans="1:5" ht="14.5">
      <c r="A1616" s="80" t="s">
        <v>5160</v>
      </c>
      <c r="B1616" s="81" t="s">
        <v>5161</v>
      </c>
      <c r="C1616" s="80" t="s">
        <v>5162</v>
      </c>
      <c r="D1616" s="80" t="str">
        <f t="shared" si="28"/>
        <v>MAGYARFÖLD</v>
      </c>
      <c r="E1616" s="313">
        <v>29</v>
      </c>
    </row>
    <row r="1617" spans="1:5" ht="14.5">
      <c r="A1617" s="80" t="s">
        <v>5163</v>
      </c>
      <c r="B1617" s="81" t="s">
        <v>5164</v>
      </c>
      <c r="C1617" s="80" t="s">
        <v>5165</v>
      </c>
      <c r="D1617" s="80" t="str">
        <f t="shared" si="28"/>
        <v>MAGYARGÉC</v>
      </c>
      <c r="E1617" s="313">
        <v>294</v>
      </c>
    </row>
    <row r="1618" spans="1:5" ht="14.5">
      <c r="A1618" s="80" t="s">
        <v>5166</v>
      </c>
      <c r="B1618" s="81" t="s">
        <v>5167</v>
      </c>
      <c r="C1618" s="80" t="s">
        <v>5168</v>
      </c>
      <c r="D1618" s="80" t="str">
        <f t="shared" si="28"/>
        <v>MAGYARGENCS</v>
      </c>
      <c r="E1618" s="313">
        <v>268</v>
      </c>
    </row>
    <row r="1619" spans="1:5" ht="14.5">
      <c r="A1619" s="80" t="s">
        <v>5169</v>
      </c>
      <c r="B1619" s="81" t="s">
        <v>5170</v>
      </c>
      <c r="C1619" s="80" t="s">
        <v>5171</v>
      </c>
      <c r="D1619" s="80" t="str">
        <f t="shared" si="28"/>
        <v>MAGYARHERTELEND</v>
      </c>
      <c r="E1619" s="313">
        <v>265</v>
      </c>
    </row>
    <row r="1620" spans="1:5" ht="14.5">
      <c r="A1620" s="80" t="s">
        <v>5172</v>
      </c>
      <c r="B1620" s="81" t="s">
        <v>5173</v>
      </c>
      <c r="C1620" s="80" t="s">
        <v>5174</v>
      </c>
      <c r="D1620" s="80" t="str">
        <f t="shared" si="28"/>
        <v>MAGYARHOMOROG</v>
      </c>
      <c r="E1620" s="313">
        <v>439</v>
      </c>
    </row>
    <row r="1621" spans="1:5" ht="14.5">
      <c r="A1621" s="80" t="s">
        <v>5175</v>
      </c>
      <c r="B1621" s="81" t="s">
        <v>5176</v>
      </c>
      <c r="C1621" s="80" t="s">
        <v>5177</v>
      </c>
      <c r="D1621" s="80" t="str">
        <f t="shared" si="28"/>
        <v>MAGYARKERESZTÚR</v>
      </c>
      <c r="E1621" s="313">
        <v>216</v>
      </c>
    </row>
    <row r="1622" spans="1:5" ht="14.5">
      <c r="A1622" s="80" t="s">
        <v>5178</v>
      </c>
      <c r="B1622" s="81" t="s">
        <v>5179</v>
      </c>
      <c r="C1622" s="80" t="s">
        <v>5180</v>
      </c>
      <c r="D1622" s="80" t="str">
        <f t="shared" si="28"/>
        <v>MAGYARKESZI</v>
      </c>
      <c r="E1622" s="313">
        <v>614</v>
      </c>
    </row>
    <row r="1623" spans="1:5" ht="14.5">
      <c r="A1623" s="80" t="s">
        <v>5181</v>
      </c>
      <c r="B1623" s="81" t="s">
        <v>5182</v>
      </c>
      <c r="C1623" s="80" t="s">
        <v>5183</v>
      </c>
      <c r="D1623" s="80" t="str">
        <f t="shared" si="28"/>
        <v>MAGYARLAK</v>
      </c>
      <c r="E1623" s="313">
        <v>309</v>
      </c>
    </row>
    <row r="1624" spans="1:5" ht="14.5">
      <c r="A1624" s="80" t="s">
        <v>5184</v>
      </c>
      <c r="B1624" s="81" t="s">
        <v>5185</v>
      </c>
      <c r="C1624" s="80" t="s">
        <v>5186</v>
      </c>
      <c r="D1624" s="80" t="str">
        <f t="shared" si="28"/>
        <v>MAGYARLUKAFA</v>
      </c>
      <c r="E1624" s="313">
        <v>49</v>
      </c>
    </row>
    <row r="1625" spans="1:5" ht="14.5">
      <c r="A1625" s="80" t="s">
        <v>5187</v>
      </c>
      <c r="B1625" s="81" t="s">
        <v>5188</v>
      </c>
      <c r="C1625" s="80" t="s">
        <v>5189</v>
      </c>
      <c r="D1625" s="80" t="str">
        <f t="shared" si="28"/>
        <v>MAGYARMECSKE</v>
      </c>
      <c r="E1625" s="313">
        <v>112</v>
      </c>
    </row>
    <row r="1626" spans="1:5" ht="14.5">
      <c r="A1626" s="80" t="s">
        <v>5190</v>
      </c>
      <c r="B1626" s="81" t="s">
        <v>5191</v>
      </c>
      <c r="C1626" s="80" t="s">
        <v>5192</v>
      </c>
      <c r="D1626" s="80" t="str">
        <f t="shared" si="28"/>
        <v>MAGYARNÁDALJA</v>
      </c>
      <c r="E1626" s="313">
        <v>90</v>
      </c>
    </row>
    <row r="1627" spans="1:5" ht="14.5">
      <c r="A1627" s="80" t="s">
        <v>5193</v>
      </c>
      <c r="B1627" s="81" t="s">
        <v>5194</v>
      </c>
      <c r="C1627" s="80" t="s">
        <v>5195</v>
      </c>
      <c r="D1627" s="80" t="str">
        <f t="shared" si="28"/>
        <v>MAGYARNÁNDOR</v>
      </c>
      <c r="E1627" s="313">
        <v>464</v>
      </c>
    </row>
    <row r="1628" spans="1:5" ht="14.5">
      <c r="A1628" s="80" t="s">
        <v>5196</v>
      </c>
      <c r="B1628" s="81" t="s">
        <v>5197</v>
      </c>
      <c r="C1628" s="80" t="s">
        <v>5198</v>
      </c>
      <c r="D1628" s="80" t="str">
        <f t="shared" si="28"/>
        <v>MAGYARPOLÁNY</v>
      </c>
      <c r="E1628" s="313">
        <v>524</v>
      </c>
    </row>
    <row r="1629" spans="1:5" ht="14.5">
      <c r="A1629" s="80" t="s">
        <v>5199</v>
      </c>
      <c r="B1629" s="81" t="s">
        <v>5200</v>
      </c>
      <c r="C1629" s="80" t="s">
        <v>5201</v>
      </c>
      <c r="D1629" s="80" t="str">
        <f t="shared" si="28"/>
        <v>MAGYARSARLÓS</v>
      </c>
      <c r="E1629" s="313">
        <v>111</v>
      </c>
    </row>
    <row r="1630" spans="1:5" ht="14.5">
      <c r="A1630" s="80" t="s">
        <v>5202</v>
      </c>
      <c r="B1630" s="81" t="s">
        <v>5203</v>
      </c>
      <c r="C1630" s="80" t="s">
        <v>5204</v>
      </c>
      <c r="D1630" s="80" t="str">
        <f t="shared" si="28"/>
        <v>MAGYARSZECSŐD</v>
      </c>
      <c r="E1630" s="313">
        <v>188</v>
      </c>
    </row>
    <row r="1631" spans="1:5" ht="14.5">
      <c r="A1631" s="80" t="s">
        <v>5205</v>
      </c>
      <c r="B1631" s="81" t="s">
        <v>5206</v>
      </c>
      <c r="C1631" s="80" t="s">
        <v>5207</v>
      </c>
      <c r="D1631" s="80" t="str">
        <f t="shared" si="28"/>
        <v>MAGYARSZÉK</v>
      </c>
      <c r="E1631" s="313">
        <v>387</v>
      </c>
    </row>
    <row r="1632" spans="1:5" ht="14.5">
      <c r="A1632" s="80" t="s">
        <v>5208</v>
      </c>
      <c r="B1632" s="81" t="s">
        <v>5209</v>
      </c>
      <c r="C1632" s="80" t="s">
        <v>5210</v>
      </c>
      <c r="D1632" s="80" t="str">
        <f t="shared" si="28"/>
        <v>MAGYARSZENTMIKLÓS</v>
      </c>
      <c r="E1632" s="313">
        <v>102</v>
      </c>
    </row>
    <row r="1633" spans="1:5" ht="14.5">
      <c r="A1633" s="80" t="s">
        <v>5211</v>
      </c>
      <c r="B1633" s="81" t="s">
        <v>5212</v>
      </c>
      <c r="C1633" s="80" t="s">
        <v>5213</v>
      </c>
      <c r="D1633" s="80" t="str">
        <f t="shared" si="28"/>
        <v>MAGYARSZERDAHELY</v>
      </c>
      <c r="E1633" s="313">
        <v>164</v>
      </c>
    </row>
    <row r="1634" spans="1:5" ht="14.5">
      <c r="A1634" s="80" t="s">
        <v>5214</v>
      </c>
      <c r="B1634" s="81" t="s">
        <v>5215</v>
      </c>
      <c r="C1634" s="80" t="s">
        <v>5216</v>
      </c>
      <c r="D1634" s="80" t="str">
        <f t="shared" si="28"/>
        <v>MAGYARSZOMBATFA</v>
      </c>
      <c r="E1634" s="313">
        <v>134</v>
      </c>
    </row>
    <row r="1635" spans="1:5" ht="14.5">
      <c r="A1635" s="80" t="s">
        <v>5217</v>
      </c>
      <c r="B1635" s="81" t="s">
        <v>5218</v>
      </c>
      <c r="C1635" s="80" t="s">
        <v>5219</v>
      </c>
      <c r="D1635" s="80" t="str">
        <f t="shared" si="28"/>
        <v>MAGYARTELEK</v>
      </c>
      <c r="E1635" s="313">
        <v>71</v>
      </c>
    </row>
    <row r="1636" spans="1:5" ht="14.5">
      <c r="A1636" s="80" t="s">
        <v>5220</v>
      </c>
      <c r="B1636" s="81" t="s">
        <v>5221</v>
      </c>
      <c r="C1636" s="80" t="s">
        <v>5222</v>
      </c>
      <c r="D1636" s="80" t="str">
        <f t="shared" si="28"/>
        <v>MAJOSHÁZA</v>
      </c>
      <c r="E1636" s="313">
        <v>649</v>
      </c>
    </row>
    <row r="1637" spans="1:5" ht="14.5">
      <c r="A1637" s="80" t="s">
        <v>5223</v>
      </c>
      <c r="B1637" s="81" t="s">
        <v>5224</v>
      </c>
      <c r="C1637" s="80" t="s">
        <v>5225</v>
      </c>
      <c r="D1637" s="80" t="str">
        <f t="shared" si="28"/>
        <v>MAJS</v>
      </c>
      <c r="E1637" s="313">
        <v>393</v>
      </c>
    </row>
    <row r="1638" spans="1:5" ht="14.5">
      <c r="A1638" s="80" t="s">
        <v>5226</v>
      </c>
      <c r="B1638" s="81" t="s">
        <v>5227</v>
      </c>
      <c r="C1638" s="80" t="s">
        <v>5228</v>
      </c>
      <c r="D1638" s="80" t="str">
        <f t="shared" si="28"/>
        <v>MAKÁD</v>
      </c>
      <c r="E1638" s="313">
        <v>534</v>
      </c>
    </row>
    <row r="1639" spans="1:5" ht="14.5">
      <c r="A1639" s="80" t="s">
        <v>5229</v>
      </c>
      <c r="B1639" s="81" t="s">
        <v>5230</v>
      </c>
      <c r="C1639" s="80" t="s">
        <v>5231</v>
      </c>
      <c r="D1639" s="80" t="str">
        <f t="shared" si="28"/>
        <v>MAKKOSHOTYKA</v>
      </c>
      <c r="E1639" s="313">
        <v>291</v>
      </c>
    </row>
    <row r="1640" spans="1:5" ht="14.5">
      <c r="A1640" s="80" t="s">
        <v>5232</v>
      </c>
      <c r="B1640" s="81" t="s">
        <v>5233</v>
      </c>
      <c r="C1640" s="80" t="s">
        <v>5234</v>
      </c>
      <c r="D1640" s="80" t="str">
        <f t="shared" ref="D1640:D1703" si="29">UPPER(C1640)</f>
        <v>MAKLÁR</v>
      </c>
      <c r="E1640" s="313">
        <v>1023</v>
      </c>
    </row>
    <row r="1641" spans="1:5" ht="14.5">
      <c r="A1641" s="80" t="s">
        <v>5235</v>
      </c>
      <c r="B1641" s="81" t="s">
        <v>5236</v>
      </c>
      <c r="C1641" s="80" t="s">
        <v>5237</v>
      </c>
      <c r="D1641" s="80" t="str">
        <f t="shared" si="29"/>
        <v>MAKÓ</v>
      </c>
      <c r="E1641" s="313">
        <v>11246</v>
      </c>
    </row>
    <row r="1642" spans="1:5" ht="14.5">
      <c r="A1642" s="80" t="s">
        <v>5238</v>
      </c>
      <c r="B1642" s="81" t="s">
        <v>5239</v>
      </c>
      <c r="C1642" s="80" t="s">
        <v>5240</v>
      </c>
      <c r="D1642" s="80" t="str">
        <f t="shared" si="29"/>
        <v>MALOMSOK</v>
      </c>
      <c r="E1642" s="313">
        <v>242</v>
      </c>
    </row>
    <row r="1643" spans="1:5" ht="14.5">
      <c r="A1643" s="80" t="s">
        <v>5241</v>
      </c>
      <c r="B1643" s="81" t="s">
        <v>5242</v>
      </c>
      <c r="C1643" s="80" t="s">
        <v>5243</v>
      </c>
      <c r="D1643" s="80" t="str">
        <f t="shared" si="29"/>
        <v>MÁLYI</v>
      </c>
      <c r="E1643" s="313">
        <v>1548</v>
      </c>
    </row>
    <row r="1644" spans="1:5" ht="14.5">
      <c r="A1644" s="80" t="s">
        <v>5244</v>
      </c>
      <c r="B1644" s="81" t="s">
        <v>5245</v>
      </c>
      <c r="C1644" s="80" t="s">
        <v>5246</v>
      </c>
      <c r="D1644" s="80" t="str">
        <f t="shared" si="29"/>
        <v>MÁLYINKA</v>
      </c>
      <c r="E1644" s="313">
        <v>250</v>
      </c>
    </row>
    <row r="1645" spans="1:5" ht="14.5">
      <c r="A1645" s="80" t="s">
        <v>5247</v>
      </c>
      <c r="B1645" s="81" t="s">
        <v>5248</v>
      </c>
      <c r="C1645" s="80" t="s">
        <v>5249</v>
      </c>
      <c r="D1645" s="80" t="str">
        <f t="shared" si="29"/>
        <v>MÁND</v>
      </c>
      <c r="E1645" s="313">
        <v>107</v>
      </c>
    </row>
    <row r="1646" spans="1:5" ht="14.5">
      <c r="A1646" s="80" t="s">
        <v>5250</v>
      </c>
      <c r="B1646" s="81" t="s">
        <v>5251</v>
      </c>
      <c r="C1646" s="80" t="s">
        <v>5252</v>
      </c>
      <c r="D1646" s="80" t="str">
        <f t="shared" si="29"/>
        <v>MÁNDOK</v>
      </c>
      <c r="E1646" s="313">
        <v>1459</v>
      </c>
    </row>
    <row r="1647" spans="1:5" ht="14.5">
      <c r="A1647" s="80" t="s">
        <v>5253</v>
      </c>
      <c r="B1647" s="81" t="s">
        <v>5254</v>
      </c>
      <c r="C1647" s="80" t="s">
        <v>5255</v>
      </c>
      <c r="D1647" s="80" t="str">
        <f t="shared" si="29"/>
        <v>MÁNFA</v>
      </c>
      <c r="E1647" s="313">
        <v>323</v>
      </c>
    </row>
    <row r="1648" spans="1:5" ht="14.5">
      <c r="A1648" s="80" t="s">
        <v>5256</v>
      </c>
      <c r="B1648" s="81" t="s">
        <v>5257</v>
      </c>
      <c r="C1648" s="80" t="s">
        <v>5258</v>
      </c>
      <c r="D1648" s="80" t="str">
        <f t="shared" si="29"/>
        <v>MÁNY</v>
      </c>
      <c r="E1648" s="313">
        <v>873</v>
      </c>
    </row>
    <row r="1649" spans="1:5" ht="14.5">
      <c r="A1649" s="80" t="s">
        <v>5259</v>
      </c>
      <c r="B1649" s="81" t="s">
        <v>5260</v>
      </c>
      <c r="C1649" s="80" t="s">
        <v>5261</v>
      </c>
      <c r="D1649" s="80" t="str">
        <f t="shared" si="29"/>
        <v>MARÁZA</v>
      </c>
      <c r="E1649" s="313">
        <v>105</v>
      </c>
    </row>
    <row r="1650" spans="1:5" ht="14.5">
      <c r="A1650" s="80" t="s">
        <v>5262</v>
      </c>
      <c r="B1650" s="81" t="s">
        <v>5263</v>
      </c>
      <c r="C1650" s="80" t="s">
        <v>5264</v>
      </c>
      <c r="D1650" s="80" t="str">
        <f t="shared" si="29"/>
        <v>MARCALGERGELYI</v>
      </c>
      <c r="E1650" s="313">
        <v>174</v>
      </c>
    </row>
    <row r="1651" spans="1:5" ht="14.5">
      <c r="A1651" s="80" t="s">
        <v>5265</v>
      </c>
      <c r="B1651" s="81" t="s">
        <v>5266</v>
      </c>
      <c r="C1651" s="80" t="s">
        <v>5267</v>
      </c>
      <c r="D1651" s="80" t="str">
        <f t="shared" si="29"/>
        <v>MARCALI</v>
      </c>
      <c r="E1651" s="313">
        <v>5240</v>
      </c>
    </row>
    <row r="1652" spans="1:5" ht="14.5">
      <c r="A1652" s="80" t="s">
        <v>5268</v>
      </c>
      <c r="B1652" s="81" t="s">
        <v>5269</v>
      </c>
      <c r="C1652" s="80" t="s">
        <v>5270</v>
      </c>
      <c r="D1652" s="80" t="str">
        <f t="shared" si="29"/>
        <v>MARCALTŐ</v>
      </c>
      <c r="E1652" s="313">
        <v>334</v>
      </c>
    </row>
    <row r="1653" spans="1:5" ht="14.5">
      <c r="A1653" s="80" t="s">
        <v>5271</v>
      </c>
      <c r="B1653" s="81" t="s">
        <v>5272</v>
      </c>
      <c r="C1653" s="80" t="s">
        <v>5273</v>
      </c>
      <c r="D1653" s="80" t="str">
        <f t="shared" si="29"/>
        <v>MÁRFA</v>
      </c>
      <c r="E1653" s="313">
        <v>75</v>
      </c>
    </row>
    <row r="1654" spans="1:5" ht="14.5">
      <c r="A1654" s="80" t="s">
        <v>5274</v>
      </c>
      <c r="B1654" s="81" t="s">
        <v>5275</v>
      </c>
      <c r="C1654" s="80" t="s">
        <v>5276</v>
      </c>
      <c r="D1654" s="80" t="str">
        <f t="shared" si="29"/>
        <v>MÁRIAHALOM</v>
      </c>
      <c r="E1654" s="313">
        <v>283</v>
      </c>
    </row>
    <row r="1655" spans="1:5" ht="14.5">
      <c r="A1655" s="80" t="s">
        <v>5277</v>
      </c>
      <c r="B1655" s="81" t="s">
        <v>5278</v>
      </c>
      <c r="C1655" s="80" t="s">
        <v>5279</v>
      </c>
      <c r="D1655" s="80" t="str">
        <f t="shared" si="29"/>
        <v>MÁRIAKÁLNOK</v>
      </c>
      <c r="E1655" s="313">
        <v>658</v>
      </c>
    </row>
    <row r="1656" spans="1:5" ht="14.5">
      <c r="A1656" s="80" t="s">
        <v>5280</v>
      </c>
      <c r="B1656" s="81" t="s">
        <v>5281</v>
      </c>
      <c r="C1656" s="80" t="s">
        <v>5282</v>
      </c>
      <c r="D1656" s="80" t="str">
        <f t="shared" si="29"/>
        <v>MÁRIAKÉMÉND</v>
      </c>
      <c r="E1656" s="313">
        <v>212</v>
      </c>
    </row>
    <row r="1657" spans="1:5" ht="14.5">
      <c r="A1657" s="80" t="s">
        <v>5283</v>
      </c>
      <c r="B1657" s="81" t="s">
        <v>5284</v>
      </c>
      <c r="C1657" s="80" t="s">
        <v>5285</v>
      </c>
      <c r="D1657" s="80" t="str">
        <f t="shared" si="29"/>
        <v>MÁRIANOSZTRA</v>
      </c>
      <c r="E1657" s="313">
        <v>383</v>
      </c>
    </row>
    <row r="1658" spans="1:5" ht="14.5">
      <c r="A1658" s="80" t="s">
        <v>5286</v>
      </c>
      <c r="B1658" s="81" t="s">
        <v>5287</v>
      </c>
      <c r="C1658" s="80" t="s">
        <v>5288</v>
      </c>
      <c r="D1658" s="80" t="str">
        <f t="shared" si="29"/>
        <v>MÁRIAPÓCS</v>
      </c>
      <c r="E1658" s="313">
        <v>719</v>
      </c>
    </row>
    <row r="1659" spans="1:5" ht="14.5">
      <c r="A1659" s="80" t="s">
        <v>5289</v>
      </c>
      <c r="B1659" s="81" t="s">
        <v>5290</v>
      </c>
      <c r="C1659" s="80" t="s">
        <v>5291</v>
      </c>
      <c r="D1659" s="80" t="str">
        <f t="shared" si="29"/>
        <v>MARKAZ</v>
      </c>
      <c r="E1659" s="313">
        <v>811</v>
      </c>
    </row>
    <row r="1660" spans="1:5" ht="14.5">
      <c r="A1660" s="80" t="s">
        <v>5292</v>
      </c>
      <c r="B1660" s="81" t="s">
        <v>5293</v>
      </c>
      <c r="C1660" s="80" t="s">
        <v>5294</v>
      </c>
      <c r="D1660" s="80" t="str">
        <f t="shared" si="29"/>
        <v>MÁRKHÁZA</v>
      </c>
      <c r="E1660" s="313">
        <v>113</v>
      </c>
    </row>
    <row r="1661" spans="1:5" ht="14.5">
      <c r="A1661" s="80" t="s">
        <v>5295</v>
      </c>
      <c r="B1661" s="81" t="s">
        <v>5296</v>
      </c>
      <c r="C1661" s="80" t="s">
        <v>5297</v>
      </c>
      <c r="D1661" s="80" t="str">
        <f t="shared" si="29"/>
        <v>MÁRKÓ</v>
      </c>
      <c r="E1661" s="313">
        <v>575</v>
      </c>
    </row>
    <row r="1662" spans="1:5" ht="14.5">
      <c r="A1662" s="80" t="s">
        <v>5298</v>
      </c>
      <c r="B1662" s="81" t="s">
        <v>5299</v>
      </c>
      <c r="C1662" s="80" t="s">
        <v>5300</v>
      </c>
      <c r="D1662" s="80" t="str">
        <f t="shared" si="29"/>
        <v>MARKÓC</v>
      </c>
      <c r="E1662" s="313">
        <v>30</v>
      </c>
    </row>
    <row r="1663" spans="1:5" ht="14.5">
      <c r="A1663" s="80" t="s">
        <v>5301</v>
      </c>
      <c r="B1663" s="81" t="s">
        <v>5302</v>
      </c>
      <c r="C1663" s="80" t="s">
        <v>5303</v>
      </c>
      <c r="D1663" s="80" t="str">
        <f t="shared" si="29"/>
        <v>MARKOTABÖDÖGE</v>
      </c>
      <c r="E1663" s="313">
        <v>238</v>
      </c>
    </row>
    <row r="1664" spans="1:5" ht="14.5">
      <c r="A1664" s="80" t="s">
        <v>5304</v>
      </c>
      <c r="B1664" s="81" t="s">
        <v>5305</v>
      </c>
      <c r="C1664" s="80" t="s">
        <v>5306</v>
      </c>
      <c r="D1664" s="80" t="str">
        <f t="shared" si="29"/>
        <v>MARÓC</v>
      </c>
      <c r="E1664" s="313">
        <v>70</v>
      </c>
    </row>
    <row r="1665" spans="1:5" ht="14.5">
      <c r="A1665" s="80" t="s">
        <v>5307</v>
      </c>
      <c r="B1665" s="81" t="s">
        <v>5308</v>
      </c>
      <c r="C1665" s="80" t="s">
        <v>5309</v>
      </c>
      <c r="D1665" s="80" t="str">
        <f t="shared" si="29"/>
        <v>MARÓCSA</v>
      </c>
      <c r="E1665" s="313">
        <v>49</v>
      </c>
    </row>
    <row r="1666" spans="1:5" ht="14.5">
      <c r="A1666" s="80" t="s">
        <v>5310</v>
      </c>
      <c r="B1666" s="81" t="s">
        <v>5311</v>
      </c>
      <c r="C1666" s="80" t="s">
        <v>5312</v>
      </c>
      <c r="D1666" s="80" t="str">
        <f t="shared" si="29"/>
        <v>MÁROK</v>
      </c>
      <c r="E1666" s="313">
        <v>183</v>
      </c>
    </row>
    <row r="1667" spans="1:5" ht="14.5">
      <c r="A1667" s="80" t="s">
        <v>5313</v>
      </c>
      <c r="B1667" s="81" t="s">
        <v>5314</v>
      </c>
      <c r="C1667" s="80" t="s">
        <v>5315</v>
      </c>
      <c r="D1667" s="80" t="str">
        <f t="shared" si="29"/>
        <v>MÁROKFÖLD</v>
      </c>
      <c r="E1667" s="313">
        <v>40</v>
      </c>
    </row>
    <row r="1668" spans="1:5" ht="14.5">
      <c r="A1668" s="80" t="s">
        <v>5316</v>
      </c>
      <c r="B1668" s="81" t="s">
        <v>5317</v>
      </c>
      <c r="C1668" s="80" t="s">
        <v>5318</v>
      </c>
      <c r="D1668" s="80" t="str">
        <f t="shared" si="29"/>
        <v>MÁROKPAPI</v>
      </c>
      <c r="E1668" s="313">
        <v>222</v>
      </c>
    </row>
    <row r="1669" spans="1:5" ht="14.5">
      <c r="A1669" s="80" t="s">
        <v>5319</v>
      </c>
      <c r="B1669" s="81" t="s">
        <v>5320</v>
      </c>
      <c r="C1669" s="80" t="s">
        <v>5321</v>
      </c>
      <c r="D1669" s="80" t="str">
        <f t="shared" si="29"/>
        <v>MAROSLELE</v>
      </c>
      <c r="E1669" s="313">
        <v>943</v>
      </c>
    </row>
    <row r="1670" spans="1:5" ht="14.5">
      <c r="A1670" s="80" t="s">
        <v>5322</v>
      </c>
      <c r="B1670" s="81" t="s">
        <v>5323</v>
      </c>
      <c r="C1670" s="80" t="s">
        <v>5324</v>
      </c>
      <c r="D1670" s="80" t="str">
        <f t="shared" si="29"/>
        <v>MÁRTÉLY</v>
      </c>
      <c r="E1670" s="313">
        <v>578</v>
      </c>
    </row>
    <row r="1671" spans="1:5" ht="14.5">
      <c r="A1671" s="80" t="s">
        <v>5325</v>
      </c>
      <c r="B1671" s="81" t="s">
        <v>5326</v>
      </c>
      <c r="C1671" s="80" t="s">
        <v>5327</v>
      </c>
      <c r="D1671" s="80" t="str">
        <f t="shared" si="29"/>
        <v>MARTFŰ</v>
      </c>
      <c r="E1671" s="313">
        <v>2936</v>
      </c>
    </row>
    <row r="1672" spans="1:5" ht="14.5">
      <c r="A1672" s="80" t="s">
        <v>5328</v>
      </c>
      <c r="B1672" s="81" t="s">
        <v>5329</v>
      </c>
      <c r="C1672" s="80" t="s">
        <v>5330</v>
      </c>
      <c r="D1672" s="80" t="str">
        <f t="shared" si="29"/>
        <v>MARTONFA</v>
      </c>
      <c r="E1672" s="313">
        <v>87</v>
      </c>
    </row>
    <row r="1673" spans="1:5" ht="14.5">
      <c r="A1673" s="80" t="s">
        <v>5331</v>
      </c>
      <c r="B1673" s="81" t="s">
        <v>5332</v>
      </c>
      <c r="C1673" s="80" t="s">
        <v>5333</v>
      </c>
      <c r="D1673" s="80" t="str">
        <f t="shared" si="29"/>
        <v>MARTONVÁSÁR</v>
      </c>
      <c r="E1673" s="313">
        <v>2145</v>
      </c>
    </row>
    <row r="1674" spans="1:5" ht="14.5">
      <c r="A1674" s="80" t="s">
        <v>5334</v>
      </c>
      <c r="B1674" s="81" t="s">
        <v>5335</v>
      </c>
      <c r="C1674" s="80" t="s">
        <v>5336</v>
      </c>
      <c r="D1674" s="80" t="str">
        <f t="shared" si="29"/>
        <v>MARTONYI</v>
      </c>
      <c r="E1674" s="313">
        <v>185</v>
      </c>
    </row>
    <row r="1675" spans="1:5" ht="14.5">
      <c r="A1675" s="80" t="s">
        <v>5337</v>
      </c>
      <c r="B1675" s="81" t="s">
        <v>5338</v>
      </c>
      <c r="C1675" s="80" t="s">
        <v>5339</v>
      </c>
      <c r="D1675" s="80" t="str">
        <f t="shared" si="29"/>
        <v>MÁTÉSZALKA</v>
      </c>
      <c r="E1675" s="313">
        <v>7185</v>
      </c>
    </row>
    <row r="1676" spans="1:5" ht="14.5">
      <c r="A1676" s="80" t="s">
        <v>5340</v>
      </c>
      <c r="B1676" s="81" t="s">
        <v>5341</v>
      </c>
      <c r="C1676" s="80" t="s">
        <v>5342</v>
      </c>
      <c r="D1676" s="80" t="str">
        <f t="shared" si="29"/>
        <v>MÁTÉTELKE</v>
      </c>
      <c r="E1676" s="313">
        <v>281</v>
      </c>
    </row>
    <row r="1677" spans="1:5" ht="14.5">
      <c r="A1677" s="80" t="s">
        <v>5343</v>
      </c>
      <c r="B1677" s="81" t="s">
        <v>5344</v>
      </c>
      <c r="C1677" s="80" t="s">
        <v>5345</v>
      </c>
      <c r="D1677" s="80" t="str">
        <f t="shared" si="29"/>
        <v>MÁTRABALLA</v>
      </c>
      <c r="E1677" s="313">
        <v>429</v>
      </c>
    </row>
    <row r="1678" spans="1:5" ht="14.5">
      <c r="A1678" s="80" t="s">
        <v>5346</v>
      </c>
      <c r="B1678" s="81" t="s">
        <v>5347</v>
      </c>
      <c r="C1678" s="80" t="s">
        <v>5348</v>
      </c>
      <c r="D1678" s="80" t="str">
        <f t="shared" si="29"/>
        <v>MÁTRADERECSKE</v>
      </c>
      <c r="E1678" s="313">
        <v>999</v>
      </c>
    </row>
    <row r="1679" spans="1:5" ht="14.5">
      <c r="A1679" s="80" t="s">
        <v>5349</v>
      </c>
      <c r="B1679" s="81" t="s">
        <v>5350</v>
      </c>
      <c r="C1679" s="80" t="s">
        <v>5351</v>
      </c>
      <c r="D1679" s="80" t="str">
        <f t="shared" si="29"/>
        <v>MÁTRAMINDSZENT</v>
      </c>
      <c r="E1679" s="313">
        <v>460</v>
      </c>
    </row>
    <row r="1680" spans="1:5" ht="14.5">
      <c r="A1680" s="80" t="s">
        <v>5352</v>
      </c>
      <c r="B1680" s="81" t="s">
        <v>5353</v>
      </c>
      <c r="C1680" s="80" t="s">
        <v>5354</v>
      </c>
      <c r="D1680" s="80" t="str">
        <f t="shared" si="29"/>
        <v>MÁTRANOVÁK</v>
      </c>
      <c r="E1680" s="313">
        <v>1054</v>
      </c>
    </row>
    <row r="1681" spans="1:5" ht="14.5">
      <c r="A1681" s="80" t="s">
        <v>5355</v>
      </c>
      <c r="B1681" s="81" t="s">
        <v>5356</v>
      </c>
      <c r="C1681" s="80" t="s">
        <v>5357</v>
      </c>
      <c r="D1681" s="80" t="str">
        <f t="shared" si="29"/>
        <v>MÁTRASZELE</v>
      </c>
      <c r="E1681" s="313">
        <v>518</v>
      </c>
    </row>
    <row r="1682" spans="1:5" ht="14.5">
      <c r="A1682" s="80" t="s">
        <v>5358</v>
      </c>
      <c r="B1682" s="81" t="s">
        <v>5359</v>
      </c>
      <c r="C1682" s="80" t="s">
        <v>5360</v>
      </c>
      <c r="D1682" s="80" t="str">
        <f t="shared" si="29"/>
        <v>MÁTRASZENTIMRE</v>
      </c>
      <c r="E1682" s="313">
        <v>287</v>
      </c>
    </row>
    <row r="1683" spans="1:5" ht="14.5">
      <c r="A1683" s="80" t="s">
        <v>5361</v>
      </c>
      <c r="B1683" s="81" t="s">
        <v>5362</v>
      </c>
      <c r="C1683" s="80" t="s">
        <v>5363</v>
      </c>
      <c r="D1683" s="80" t="str">
        <f t="shared" si="29"/>
        <v>MÁTRASZŐLŐS</v>
      </c>
      <c r="E1683" s="313">
        <v>732</v>
      </c>
    </row>
    <row r="1684" spans="1:5" ht="14.5">
      <c r="A1684" s="80" t="s">
        <v>5364</v>
      </c>
      <c r="B1684" s="81" t="s">
        <v>5365</v>
      </c>
      <c r="C1684" s="80" t="s">
        <v>5366</v>
      </c>
      <c r="D1684" s="80" t="str">
        <f t="shared" si="29"/>
        <v>MÁTRATERENYE</v>
      </c>
      <c r="E1684" s="313">
        <v>885</v>
      </c>
    </row>
    <row r="1685" spans="1:5" ht="14.5">
      <c r="A1685" s="80" t="s">
        <v>5367</v>
      </c>
      <c r="B1685" s="81" t="s">
        <v>5368</v>
      </c>
      <c r="C1685" s="80" t="s">
        <v>5369</v>
      </c>
      <c r="D1685" s="80" t="str">
        <f t="shared" si="29"/>
        <v>MÁTRAVEREBÉLY</v>
      </c>
      <c r="E1685" s="313">
        <v>890</v>
      </c>
    </row>
    <row r="1686" spans="1:5" ht="14.5">
      <c r="A1686" s="80" t="s">
        <v>5370</v>
      </c>
      <c r="B1686" s="81" t="s">
        <v>5371</v>
      </c>
      <c r="C1686" s="80" t="s">
        <v>5372</v>
      </c>
      <c r="D1686" s="80" t="str">
        <f t="shared" si="29"/>
        <v>MÁTYÁSDOMB</v>
      </c>
      <c r="E1686" s="313">
        <v>288</v>
      </c>
    </row>
    <row r="1687" spans="1:5" ht="14.5">
      <c r="A1687" s="80" t="s">
        <v>5373</v>
      </c>
      <c r="B1687" s="81" t="s">
        <v>5374</v>
      </c>
      <c r="C1687" s="80" t="s">
        <v>5375</v>
      </c>
      <c r="D1687" s="80" t="str">
        <f t="shared" si="29"/>
        <v>MATTY</v>
      </c>
      <c r="E1687" s="313">
        <v>145</v>
      </c>
    </row>
    <row r="1688" spans="1:5" ht="14.5">
      <c r="A1688" s="80" t="s">
        <v>5376</v>
      </c>
      <c r="B1688" s="81" t="s">
        <v>5377</v>
      </c>
      <c r="C1688" s="80" t="s">
        <v>5378</v>
      </c>
      <c r="D1688" s="80" t="str">
        <f t="shared" si="29"/>
        <v>MÁTYUS</v>
      </c>
      <c r="E1688" s="313">
        <v>141</v>
      </c>
    </row>
    <row r="1689" spans="1:5" ht="14.5">
      <c r="A1689" s="80" t="s">
        <v>5379</v>
      </c>
      <c r="B1689" s="81" t="s">
        <v>5380</v>
      </c>
      <c r="C1689" s="80" t="s">
        <v>5381</v>
      </c>
      <c r="D1689" s="80" t="str">
        <f t="shared" si="29"/>
        <v>MÁZA</v>
      </c>
      <c r="E1689" s="313">
        <v>486</v>
      </c>
    </row>
    <row r="1690" spans="1:5" ht="14.5">
      <c r="A1690" s="80" t="s">
        <v>5382</v>
      </c>
      <c r="B1690" s="81" t="s">
        <v>5383</v>
      </c>
      <c r="C1690" s="80" t="s">
        <v>5384</v>
      </c>
      <c r="D1690" s="80" t="str">
        <f t="shared" si="29"/>
        <v>MECSEKNÁDASD</v>
      </c>
      <c r="E1690" s="313">
        <v>637</v>
      </c>
    </row>
    <row r="1691" spans="1:5" ht="14.5">
      <c r="A1691" s="80" t="s">
        <v>5385</v>
      </c>
      <c r="B1691" s="81" t="s">
        <v>5386</v>
      </c>
      <c r="C1691" s="80" t="s">
        <v>5387</v>
      </c>
      <c r="D1691" s="80" t="str">
        <f t="shared" si="29"/>
        <v>MECSEKPÖLÖSKE</v>
      </c>
      <c r="E1691" s="313">
        <v>157</v>
      </c>
    </row>
    <row r="1692" spans="1:5" ht="14.5">
      <c r="A1692" s="80" t="s">
        <v>5388</v>
      </c>
      <c r="B1692" s="81" t="s">
        <v>5389</v>
      </c>
      <c r="C1692" s="80" t="s">
        <v>5390</v>
      </c>
      <c r="D1692" s="80" t="str">
        <f t="shared" si="29"/>
        <v>MECSÉR</v>
      </c>
      <c r="E1692" s="313">
        <v>291</v>
      </c>
    </row>
    <row r="1693" spans="1:5" ht="14.5">
      <c r="A1693" s="80" t="s">
        <v>5391</v>
      </c>
      <c r="B1693" s="81" t="s">
        <v>5392</v>
      </c>
      <c r="C1693" s="80" t="s">
        <v>5393</v>
      </c>
      <c r="D1693" s="80" t="str">
        <f t="shared" si="29"/>
        <v>MEDGYESBODZÁS</v>
      </c>
      <c r="E1693" s="313">
        <v>587</v>
      </c>
    </row>
    <row r="1694" spans="1:5" ht="14.5">
      <c r="A1694" s="80" t="s">
        <v>5394</v>
      </c>
      <c r="B1694" s="81" t="s">
        <v>5395</v>
      </c>
      <c r="C1694" s="80" t="s">
        <v>5396</v>
      </c>
      <c r="D1694" s="80" t="str">
        <f t="shared" si="29"/>
        <v>MEDGYESEGYHÁZA</v>
      </c>
      <c r="E1694" s="313">
        <v>1831</v>
      </c>
    </row>
    <row r="1695" spans="1:5" ht="14.5">
      <c r="A1695" s="80" t="s">
        <v>5397</v>
      </c>
      <c r="B1695" s="81" t="s">
        <v>5398</v>
      </c>
      <c r="C1695" s="80" t="s">
        <v>5399</v>
      </c>
      <c r="D1695" s="80" t="str">
        <f t="shared" si="29"/>
        <v>MEDINA</v>
      </c>
      <c r="E1695" s="313">
        <v>333</v>
      </c>
    </row>
    <row r="1696" spans="1:5" ht="14.5">
      <c r="A1696" s="80" t="s">
        <v>5400</v>
      </c>
      <c r="B1696" s="81" t="s">
        <v>5401</v>
      </c>
      <c r="C1696" s="80" t="s">
        <v>5402</v>
      </c>
      <c r="D1696" s="80" t="str">
        <f t="shared" si="29"/>
        <v>MEGYASZÓ</v>
      </c>
      <c r="E1696" s="313">
        <v>865</v>
      </c>
    </row>
    <row r="1697" spans="1:5" ht="14.5">
      <c r="A1697" s="80" t="s">
        <v>5403</v>
      </c>
      <c r="B1697" s="81" t="s">
        <v>5404</v>
      </c>
      <c r="C1697" s="80" t="s">
        <v>5405</v>
      </c>
      <c r="D1697" s="80" t="str">
        <f t="shared" si="29"/>
        <v>MEGYEHÍD</v>
      </c>
      <c r="E1697" s="313">
        <v>125</v>
      </c>
    </row>
    <row r="1698" spans="1:5" ht="14.5">
      <c r="A1698" s="80" t="s">
        <v>5406</v>
      </c>
      <c r="B1698" s="81" t="s">
        <v>5407</v>
      </c>
      <c r="C1698" s="80" t="s">
        <v>5408</v>
      </c>
      <c r="D1698" s="80" t="str">
        <f t="shared" si="29"/>
        <v>MEGYER</v>
      </c>
      <c r="E1698" s="313">
        <v>20</v>
      </c>
    </row>
    <row r="1699" spans="1:5" ht="14.5">
      <c r="A1699" s="80" t="s">
        <v>5409</v>
      </c>
      <c r="B1699" s="81" t="s">
        <v>5410</v>
      </c>
      <c r="C1699" s="80" t="s">
        <v>5411</v>
      </c>
      <c r="D1699" s="80" t="str">
        <f t="shared" si="29"/>
        <v>MEGGYESKOVÁCSI</v>
      </c>
      <c r="E1699" s="313">
        <v>337</v>
      </c>
    </row>
    <row r="1700" spans="1:5" ht="14.5">
      <c r="A1700" s="80" t="s">
        <v>5412</v>
      </c>
      <c r="B1700" s="81" t="s">
        <v>5413</v>
      </c>
      <c r="C1700" s="80" t="s">
        <v>5414</v>
      </c>
      <c r="D1700" s="80" t="str">
        <f t="shared" si="29"/>
        <v>MÉHKERÉK</v>
      </c>
      <c r="E1700" s="313">
        <v>866</v>
      </c>
    </row>
    <row r="1701" spans="1:5" ht="14.5">
      <c r="A1701" s="80" t="s">
        <v>5415</v>
      </c>
      <c r="B1701" s="81" t="s">
        <v>5416</v>
      </c>
      <c r="C1701" s="80" t="s">
        <v>5417</v>
      </c>
      <c r="D1701" s="80" t="str">
        <f t="shared" si="29"/>
        <v>MÉHTELEK</v>
      </c>
      <c r="E1701" s="313">
        <v>274</v>
      </c>
    </row>
    <row r="1702" spans="1:5" ht="14.5">
      <c r="A1702" s="80" t="s">
        <v>5418</v>
      </c>
      <c r="B1702" s="81" t="s">
        <v>5419</v>
      </c>
      <c r="C1702" s="80" t="s">
        <v>5420</v>
      </c>
      <c r="D1702" s="80" t="str">
        <f t="shared" si="29"/>
        <v>MEKÉNYES</v>
      </c>
      <c r="E1702" s="313">
        <v>143</v>
      </c>
    </row>
    <row r="1703" spans="1:5" ht="14.5">
      <c r="A1703" s="80" t="s">
        <v>5421</v>
      </c>
      <c r="B1703" s="81" t="s">
        <v>5422</v>
      </c>
      <c r="C1703" s="80" t="s">
        <v>5423</v>
      </c>
      <c r="D1703" s="80" t="str">
        <f t="shared" si="29"/>
        <v>MÉLYKÚT</v>
      </c>
      <c r="E1703" s="313">
        <v>2778</v>
      </c>
    </row>
    <row r="1704" spans="1:5" ht="14.5">
      <c r="A1704" s="80" t="s">
        <v>5424</v>
      </c>
      <c r="B1704" s="81" t="s">
        <v>5425</v>
      </c>
      <c r="C1704" s="80" t="s">
        <v>5426</v>
      </c>
      <c r="D1704" s="80" t="str">
        <f t="shared" ref="D1704:D1767" si="30">UPPER(C1704)</f>
        <v>MENCSHELY</v>
      </c>
      <c r="E1704" s="313">
        <v>113</v>
      </c>
    </row>
    <row r="1705" spans="1:5" ht="14.5">
      <c r="A1705" s="80" t="s">
        <v>5427</v>
      </c>
      <c r="B1705" s="81" t="s">
        <v>5428</v>
      </c>
      <c r="C1705" s="80" t="s">
        <v>5429</v>
      </c>
      <c r="D1705" s="80" t="str">
        <f t="shared" si="30"/>
        <v>MENDE</v>
      </c>
      <c r="E1705" s="313">
        <v>1530</v>
      </c>
    </row>
    <row r="1706" spans="1:5" ht="14.5">
      <c r="A1706" s="80" t="s">
        <v>5430</v>
      </c>
      <c r="B1706" s="81" t="s">
        <v>5431</v>
      </c>
      <c r="C1706" s="80" t="s">
        <v>5432</v>
      </c>
      <c r="D1706" s="80" t="str">
        <f t="shared" si="30"/>
        <v>MÉRA</v>
      </c>
      <c r="E1706" s="313">
        <v>576</v>
      </c>
    </row>
    <row r="1707" spans="1:5" ht="14.5">
      <c r="A1707" s="80" t="s">
        <v>5433</v>
      </c>
      <c r="B1707" s="81" t="s">
        <v>5434</v>
      </c>
      <c r="C1707" s="80" t="s">
        <v>5435</v>
      </c>
      <c r="D1707" s="80" t="str">
        <f t="shared" si="30"/>
        <v>MERENYE</v>
      </c>
      <c r="E1707" s="313">
        <v>120</v>
      </c>
    </row>
    <row r="1708" spans="1:5" ht="14.5">
      <c r="A1708" s="80" t="s">
        <v>5436</v>
      </c>
      <c r="B1708" s="81" t="s">
        <v>5437</v>
      </c>
      <c r="C1708" s="80" t="s">
        <v>5438</v>
      </c>
      <c r="D1708" s="80" t="str">
        <f t="shared" si="30"/>
        <v>MÉRGES</v>
      </c>
      <c r="E1708" s="313">
        <v>53</v>
      </c>
    </row>
    <row r="1709" spans="1:5" ht="14.5">
      <c r="A1709" s="80" t="s">
        <v>5439</v>
      </c>
      <c r="B1709" s="81" t="s">
        <v>5440</v>
      </c>
      <c r="C1709" s="80" t="s">
        <v>5441</v>
      </c>
      <c r="D1709" s="80" t="str">
        <f t="shared" si="30"/>
        <v>MÉRK</v>
      </c>
      <c r="E1709" s="313">
        <v>798</v>
      </c>
    </row>
    <row r="1710" spans="1:5" ht="14.5">
      <c r="A1710" s="80" t="s">
        <v>5442</v>
      </c>
      <c r="B1710" s="81" t="s">
        <v>5443</v>
      </c>
      <c r="C1710" s="80" t="s">
        <v>5444</v>
      </c>
      <c r="D1710" s="80" t="str">
        <f t="shared" si="30"/>
        <v>MERNYE</v>
      </c>
      <c r="E1710" s="313">
        <v>547</v>
      </c>
    </row>
    <row r="1711" spans="1:5" ht="14.5">
      <c r="A1711" s="80" t="s">
        <v>5445</v>
      </c>
      <c r="B1711" s="81" t="s">
        <v>5446</v>
      </c>
      <c r="C1711" s="80" t="s">
        <v>5447</v>
      </c>
      <c r="D1711" s="80" t="str">
        <f t="shared" si="30"/>
        <v>MERSEVÁT</v>
      </c>
      <c r="E1711" s="313">
        <v>235</v>
      </c>
    </row>
    <row r="1712" spans="1:5" ht="14.5">
      <c r="A1712" s="80" t="s">
        <v>5448</v>
      </c>
      <c r="B1712" s="81" t="s">
        <v>5449</v>
      </c>
      <c r="C1712" s="80" t="s">
        <v>5450</v>
      </c>
      <c r="D1712" s="80" t="str">
        <f t="shared" si="30"/>
        <v>MESTERHÁZA</v>
      </c>
      <c r="E1712" s="313">
        <v>80</v>
      </c>
    </row>
    <row r="1713" spans="1:5" ht="14.5">
      <c r="A1713" s="80" t="s">
        <v>5451</v>
      </c>
      <c r="B1713" s="81" t="s">
        <v>5452</v>
      </c>
      <c r="C1713" s="80" t="s">
        <v>5453</v>
      </c>
      <c r="D1713" s="80" t="str">
        <f t="shared" si="30"/>
        <v>MESTERI</v>
      </c>
      <c r="E1713" s="313">
        <v>133</v>
      </c>
    </row>
    <row r="1714" spans="1:5" ht="14.5">
      <c r="A1714" s="80" t="s">
        <v>5454</v>
      </c>
      <c r="B1714" s="81" t="s">
        <v>5455</v>
      </c>
      <c r="C1714" s="80" t="s">
        <v>5456</v>
      </c>
      <c r="D1714" s="80" t="str">
        <f t="shared" si="30"/>
        <v>MESTERSZÁLLÁS</v>
      </c>
      <c r="E1714" s="313">
        <v>382</v>
      </c>
    </row>
    <row r="1715" spans="1:5" ht="14.5">
      <c r="A1715" s="80" t="s">
        <v>5457</v>
      </c>
      <c r="B1715" s="81" t="s">
        <v>5458</v>
      </c>
      <c r="C1715" s="80" t="s">
        <v>5459</v>
      </c>
      <c r="D1715" s="80" t="str">
        <f t="shared" si="30"/>
        <v>MESZES</v>
      </c>
      <c r="E1715" s="313">
        <v>117</v>
      </c>
    </row>
    <row r="1716" spans="1:5" ht="14.5">
      <c r="A1716" s="80" t="s">
        <v>5460</v>
      </c>
      <c r="B1716" s="81" t="s">
        <v>5461</v>
      </c>
      <c r="C1716" s="80" t="s">
        <v>5462</v>
      </c>
      <c r="D1716" s="80" t="str">
        <f t="shared" si="30"/>
        <v>MESZLEN</v>
      </c>
      <c r="E1716" s="313">
        <v>97</v>
      </c>
    </row>
    <row r="1717" spans="1:5" ht="14.5">
      <c r="A1717" s="80" t="s">
        <v>5463</v>
      </c>
      <c r="B1717" s="81" t="s">
        <v>5464</v>
      </c>
      <c r="C1717" s="80" t="s">
        <v>5465</v>
      </c>
      <c r="D1717" s="80" t="str">
        <f t="shared" si="30"/>
        <v>MESZTEGNYŐ</v>
      </c>
      <c r="E1717" s="313">
        <v>565</v>
      </c>
    </row>
    <row r="1718" spans="1:5" ht="14.5">
      <c r="A1718" s="80" t="s">
        <v>5466</v>
      </c>
      <c r="B1718" s="81" t="s">
        <v>5467</v>
      </c>
      <c r="C1718" s="80" t="s">
        <v>5468</v>
      </c>
      <c r="D1718" s="80" t="str">
        <f t="shared" si="30"/>
        <v>MEZŐBERÉNY</v>
      </c>
      <c r="E1718" s="313">
        <v>4512</v>
      </c>
    </row>
    <row r="1719" spans="1:5" ht="14.5">
      <c r="A1719" s="80" t="s">
        <v>5469</v>
      </c>
      <c r="B1719" s="81" t="s">
        <v>5470</v>
      </c>
      <c r="C1719" s="80" t="s">
        <v>5471</v>
      </c>
      <c r="D1719" s="80" t="str">
        <f t="shared" si="30"/>
        <v>MEZŐCSÁT</v>
      </c>
      <c r="E1719" s="313">
        <v>2434</v>
      </c>
    </row>
    <row r="1720" spans="1:5" ht="14.5">
      <c r="A1720" s="80" t="s">
        <v>5472</v>
      </c>
      <c r="B1720" s="81" t="s">
        <v>5473</v>
      </c>
      <c r="C1720" s="80" t="s">
        <v>5474</v>
      </c>
      <c r="D1720" s="80" t="str">
        <f t="shared" si="30"/>
        <v>MEZŐCSOKONYA</v>
      </c>
      <c r="E1720" s="313">
        <v>449</v>
      </c>
    </row>
    <row r="1721" spans="1:5" ht="14.5">
      <c r="A1721" s="80" t="s">
        <v>5475</v>
      </c>
      <c r="B1721" s="81" t="s">
        <v>5476</v>
      </c>
      <c r="C1721" s="80" t="s">
        <v>5477</v>
      </c>
      <c r="D1721" s="80" t="str">
        <f t="shared" si="30"/>
        <v>MEZŐD</v>
      </c>
      <c r="E1721" s="313">
        <v>68</v>
      </c>
    </row>
    <row r="1722" spans="1:5" ht="14.5">
      <c r="A1722" s="80" t="s">
        <v>5478</v>
      </c>
      <c r="B1722" s="81" t="s">
        <v>5479</v>
      </c>
      <c r="C1722" s="80" t="s">
        <v>5480</v>
      </c>
      <c r="D1722" s="80" t="str">
        <f t="shared" si="30"/>
        <v>MEZŐFALVA</v>
      </c>
      <c r="E1722" s="313">
        <v>1811</v>
      </c>
    </row>
    <row r="1723" spans="1:5" ht="14.5">
      <c r="A1723" s="80" t="s">
        <v>5481</v>
      </c>
      <c r="B1723" s="81" t="s">
        <v>5482</v>
      </c>
      <c r="C1723" s="80" t="s">
        <v>5483</v>
      </c>
      <c r="D1723" s="80" t="str">
        <f t="shared" si="30"/>
        <v>MEZŐGYÁN</v>
      </c>
      <c r="E1723" s="313">
        <v>501</v>
      </c>
    </row>
    <row r="1724" spans="1:5" ht="14.5">
      <c r="A1724" s="80" t="s">
        <v>5484</v>
      </c>
      <c r="B1724" s="81" t="s">
        <v>5485</v>
      </c>
      <c r="C1724" s="80" t="s">
        <v>5486</v>
      </c>
      <c r="D1724" s="80" t="str">
        <f t="shared" si="30"/>
        <v>MEZŐHEGYES</v>
      </c>
      <c r="E1724" s="313">
        <v>2878</v>
      </c>
    </row>
    <row r="1725" spans="1:5" ht="14.5">
      <c r="A1725" s="80" t="s">
        <v>5487</v>
      </c>
      <c r="B1725" s="81" t="s">
        <v>5488</v>
      </c>
      <c r="C1725" s="80" t="s">
        <v>5489</v>
      </c>
      <c r="D1725" s="80" t="str">
        <f t="shared" si="30"/>
        <v>MEZŐHÉK</v>
      </c>
      <c r="E1725" s="313">
        <v>164</v>
      </c>
    </row>
    <row r="1726" spans="1:5" ht="14.5">
      <c r="A1726" s="80" t="s">
        <v>5490</v>
      </c>
      <c r="B1726" s="81" t="s">
        <v>5491</v>
      </c>
      <c r="C1726" s="80" t="s">
        <v>5492</v>
      </c>
      <c r="D1726" s="80" t="str">
        <f t="shared" si="30"/>
        <v>MEZŐKERESZTES</v>
      </c>
      <c r="E1726" s="313">
        <v>1700</v>
      </c>
    </row>
    <row r="1727" spans="1:5" ht="14.5">
      <c r="A1727" s="80" t="s">
        <v>5493</v>
      </c>
      <c r="B1727" s="81" t="s">
        <v>5494</v>
      </c>
      <c r="C1727" s="80" t="s">
        <v>5495</v>
      </c>
      <c r="D1727" s="80" t="str">
        <f t="shared" si="30"/>
        <v>MEZŐKOMÁROM</v>
      </c>
      <c r="E1727" s="313">
        <v>410</v>
      </c>
    </row>
    <row r="1728" spans="1:5" ht="14.5">
      <c r="A1728" s="80" t="s">
        <v>5496</v>
      </c>
      <c r="B1728" s="81" t="s">
        <v>5497</v>
      </c>
      <c r="C1728" s="80" t="s">
        <v>5498</v>
      </c>
      <c r="D1728" s="80" t="str">
        <f t="shared" si="30"/>
        <v>MEZŐKOVÁCSHÁZA</v>
      </c>
      <c r="E1728" s="313">
        <v>2926</v>
      </c>
    </row>
    <row r="1729" spans="1:5" ht="14.5">
      <c r="A1729" s="80" t="s">
        <v>5499</v>
      </c>
      <c r="B1729" s="81" t="s">
        <v>5500</v>
      </c>
      <c r="C1729" s="80" t="s">
        <v>5501</v>
      </c>
      <c r="D1729" s="80" t="str">
        <f t="shared" si="30"/>
        <v>MEZŐKÖVESD</v>
      </c>
      <c r="E1729" s="313">
        <v>7612</v>
      </c>
    </row>
    <row r="1730" spans="1:5" ht="14.5">
      <c r="A1730" s="80" t="s">
        <v>5502</v>
      </c>
      <c r="B1730" s="81" t="s">
        <v>5503</v>
      </c>
      <c r="C1730" s="80" t="s">
        <v>5504</v>
      </c>
      <c r="D1730" s="80" t="str">
        <f t="shared" si="30"/>
        <v>MEZŐLADÁNY</v>
      </c>
      <c r="E1730" s="313">
        <v>355</v>
      </c>
    </row>
    <row r="1731" spans="1:5" ht="14.5">
      <c r="A1731" s="80" t="s">
        <v>5505</v>
      </c>
      <c r="B1731" s="81" t="s">
        <v>5506</v>
      </c>
      <c r="C1731" s="80" t="s">
        <v>5507</v>
      </c>
      <c r="D1731" s="80" t="str">
        <f t="shared" si="30"/>
        <v>MEZŐLAK</v>
      </c>
      <c r="E1731" s="313">
        <v>397</v>
      </c>
    </row>
    <row r="1732" spans="1:5" ht="14.5">
      <c r="A1732" s="80" t="s">
        <v>5508</v>
      </c>
      <c r="B1732" s="81" t="s">
        <v>5509</v>
      </c>
      <c r="C1732" s="80" t="s">
        <v>5510</v>
      </c>
      <c r="D1732" s="80" t="str">
        <f t="shared" si="30"/>
        <v>MEZŐNAGYMIHÁLY</v>
      </c>
      <c r="E1732" s="313">
        <v>502</v>
      </c>
    </row>
    <row r="1733" spans="1:5" ht="14.5">
      <c r="A1733" s="80" t="s">
        <v>5511</v>
      </c>
      <c r="B1733" s="81" t="s">
        <v>5512</v>
      </c>
      <c r="C1733" s="80" t="s">
        <v>5513</v>
      </c>
      <c r="D1733" s="80" t="str">
        <f t="shared" si="30"/>
        <v>MEZŐNYÁRÁD</v>
      </c>
      <c r="E1733" s="313">
        <v>688</v>
      </c>
    </row>
    <row r="1734" spans="1:5" ht="14.5">
      <c r="A1734" s="80" t="s">
        <v>5514</v>
      </c>
      <c r="B1734" s="81" t="s">
        <v>5515</v>
      </c>
      <c r="C1734" s="80" t="s">
        <v>5516</v>
      </c>
      <c r="D1734" s="80" t="str">
        <f t="shared" si="30"/>
        <v>MEZŐÖRS</v>
      </c>
      <c r="E1734" s="313">
        <v>347</v>
      </c>
    </row>
    <row r="1735" spans="1:5" ht="14.5">
      <c r="A1735" s="80" t="s">
        <v>5517</v>
      </c>
      <c r="B1735" s="81" t="s">
        <v>5518</v>
      </c>
      <c r="C1735" s="80" t="s">
        <v>5519</v>
      </c>
      <c r="D1735" s="80" t="str">
        <f t="shared" si="30"/>
        <v>MEZŐPETERD</v>
      </c>
      <c r="E1735" s="313">
        <v>259</v>
      </c>
    </row>
    <row r="1736" spans="1:5" ht="14.5">
      <c r="A1736" s="80" t="s">
        <v>5520</v>
      </c>
      <c r="B1736" s="81" t="s">
        <v>5521</v>
      </c>
      <c r="C1736" s="80" t="s">
        <v>5522</v>
      </c>
      <c r="D1736" s="80" t="str">
        <f t="shared" si="30"/>
        <v>MEZŐSAS</v>
      </c>
      <c r="E1736" s="313">
        <v>299</v>
      </c>
    </row>
    <row r="1737" spans="1:5" ht="14.5">
      <c r="A1737" s="80" t="s">
        <v>5523</v>
      </c>
      <c r="B1737" s="81" t="s">
        <v>5524</v>
      </c>
      <c r="C1737" s="80" t="s">
        <v>5525</v>
      </c>
      <c r="D1737" s="80" t="str">
        <f t="shared" si="30"/>
        <v>MEZŐSZEMERE</v>
      </c>
      <c r="E1737" s="313">
        <v>605</v>
      </c>
    </row>
    <row r="1738" spans="1:5" ht="14.5">
      <c r="A1738" s="80" t="s">
        <v>5526</v>
      </c>
      <c r="B1738" s="81" t="s">
        <v>5527</v>
      </c>
      <c r="C1738" s="80" t="s">
        <v>5528</v>
      </c>
      <c r="D1738" s="80" t="str">
        <f t="shared" si="30"/>
        <v>MEZŐSZENTGYÖRGY</v>
      </c>
      <c r="E1738" s="313">
        <v>458</v>
      </c>
    </row>
    <row r="1739" spans="1:5" ht="14.5">
      <c r="A1739" s="80" t="s">
        <v>5529</v>
      </c>
      <c r="B1739" s="81" t="s">
        <v>5530</v>
      </c>
      <c r="C1739" s="80" t="s">
        <v>5531</v>
      </c>
      <c r="D1739" s="80" t="str">
        <f t="shared" si="30"/>
        <v>MEZŐSZILAS</v>
      </c>
      <c r="E1739" s="313">
        <v>820</v>
      </c>
    </row>
    <row r="1740" spans="1:5" ht="14.5">
      <c r="A1740" s="80" t="s">
        <v>5532</v>
      </c>
      <c r="B1740" s="81" t="s">
        <v>5533</v>
      </c>
      <c r="C1740" s="80" t="s">
        <v>5534</v>
      </c>
      <c r="D1740" s="80" t="str">
        <f t="shared" si="30"/>
        <v>MEZŐTÁRKÁNY</v>
      </c>
      <c r="E1740" s="313">
        <v>702</v>
      </c>
    </row>
    <row r="1741" spans="1:5" ht="14.5">
      <c r="A1741" s="80" t="s">
        <v>5535</v>
      </c>
      <c r="B1741" s="81" t="s">
        <v>5536</v>
      </c>
      <c r="C1741" s="80" t="s">
        <v>5537</v>
      </c>
      <c r="D1741" s="80" t="str">
        <f t="shared" si="30"/>
        <v>MEZŐTÚR</v>
      </c>
      <c r="E1741" s="313">
        <v>7801</v>
      </c>
    </row>
    <row r="1742" spans="1:5" ht="14.5">
      <c r="A1742" s="80" t="s">
        <v>5538</v>
      </c>
      <c r="B1742" s="81" t="s">
        <v>5539</v>
      </c>
      <c r="C1742" s="80" t="s">
        <v>5540</v>
      </c>
      <c r="D1742" s="80" t="str">
        <f t="shared" si="30"/>
        <v>MEZŐZOMBOR</v>
      </c>
      <c r="E1742" s="313">
        <v>864</v>
      </c>
    </row>
    <row r="1743" spans="1:5" ht="14.5">
      <c r="A1743" s="80" t="s">
        <v>5541</v>
      </c>
      <c r="B1743" s="81" t="s">
        <v>5542</v>
      </c>
      <c r="C1743" s="80" t="s">
        <v>5543</v>
      </c>
      <c r="D1743" s="80" t="str">
        <f t="shared" si="30"/>
        <v>MIHÁLD</v>
      </c>
      <c r="E1743" s="313">
        <v>358</v>
      </c>
    </row>
    <row r="1744" spans="1:5" ht="14.5">
      <c r="A1744" s="80" t="s">
        <v>5544</v>
      </c>
      <c r="B1744" s="81" t="s">
        <v>5545</v>
      </c>
      <c r="C1744" s="80" t="s">
        <v>5546</v>
      </c>
      <c r="D1744" s="80" t="str">
        <f t="shared" si="30"/>
        <v>MIHÁLYFA</v>
      </c>
      <c r="E1744" s="313">
        <v>176</v>
      </c>
    </row>
    <row r="1745" spans="1:5" ht="14.5">
      <c r="A1745" s="80" t="s">
        <v>5547</v>
      </c>
      <c r="B1745" s="81" t="s">
        <v>5548</v>
      </c>
      <c r="C1745" s="80" t="s">
        <v>5549</v>
      </c>
      <c r="D1745" s="80" t="str">
        <f t="shared" si="30"/>
        <v>MIHÁLYGERGE</v>
      </c>
      <c r="E1745" s="313">
        <v>308</v>
      </c>
    </row>
    <row r="1746" spans="1:5" ht="14.5">
      <c r="A1746" s="80" t="s">
        <v>5550</v>
      </c>
      <c r="B1746" s="81" t="s">
        <v>5551</v>
      </c>
      <c r="C1746" s="80" t="s">
        <v>5552</v>
      </c>
      <c r="D1746" s="80" t="str">
        <f t="shared" si="30"/>
        <v>MIHÁLYHÁZA</v>
      </c>
      <c r="E1746" s="313">
        <v>313</v>
      </c>
    </row>
    <row r="1747" spans="1:5" ht="14.5">
      <c r="A1747" s="80" t="s">
        <v>5553</v>
      </c>
      <c r="B1747" s="81" t="s">
        <v>5554</v>
      </c>
      <c r="C1747" s="80" t="s">
        <v>5555</v>
      </c>
      <c r="D1747" s="80" t="str">
        <f t="shared" si="30"/>
        <v>MIHÁLYI</v>
      </c>
      <c r="E1747" s="313">
        <v>464</v>
      </c>
    </row>
    <row r="1748" spans="1:5" ht="14.5">
      <c r="A1748" s="80" t="s">
        <v>5556</v>
      </c>
      <c r="B1748" s="81" t="s">
        <v>5557</v>
      </c>
      <c r="C1748" s="80" t="s">
        <v>5558</v>
      </c>
      <c r="D1748" s="80" t="str">
        <f t="shared" si="30"/>
        <v>MIKE</v>
      </c>
      <c r="E1748" s="313">
        <v>251</v>
      </c>
    </row>
    <row r="1749" spans="1:5" ht="14.5">
      <c r="A1749" s="80" t="s">
        <v>5559</v>
      </c>
      <c r="B1749" s="81" t="s">
        <v>5560</v>
      </c>
      <c r="C1749" s="80" t="s">
        <v>5561</v>
      </c>
      <c r="D1749" s="80" t="str">
        <f t="shared" si="30"/>
        <v>MIKEBUDA</v>
      </c>
      <c r="E1749" s="313">
        <v>298</v>
      </c>
    </row>
    <row r="1750" spans="1:5" ht="14.5">
      <c r="A1750" s="80" t="s">
        <v>5562</v>
      </c>
      <c r="B1750" s="81" t="s">
        <v>5563</v>
      </c>
      <c r="C1750" s="80" t="s">
        <v>5564</v>
      </c>
      <c r="D1750" s="80" t="str">
        <f t="shared" si="30"/>
        <v>MIKEKARÁCSONYFA</v>
      </c>
      <c r="E1750" s="313">
        <v>144</v>
      </c>
    </row>
    <row r="1751" spans="1:5" ht="14.5">
      <c r="A1751" s="80" t="s">
        <v>5565</v>
      </c>
      <c r="B1751" s="81" t="s">
        <v>5566</v>
      </c>
      <c r="C1751" s="80" t="s">
        <v>5567</v>
      </c>
      <c r="D1751" s="80" t="str">
        <f t="shared" si="30"/>
        <v>MIKEPÉRCS</v>
      </c>
      <c r="E1751" s="313">
        <v>1713</v>
      </c>
    </row>
    <row r="1752" spans="1:5" ht="14.5">
      <c r="A1752" s="80" t="s">
        <v>5568</v>
      </c>
      <c r="B1752" s="81" t="s">
        <v>5569</v>
      </c>
      <c r="C1752" s="80" t="s">
        <v>5570</v>
      </c>
      <c r="D1752" s="80" t="str">
        <f t="shared" si="30"/>
        <v>MIKLÓSI</v>
      </c>
      <c r="E1752" s="313">
        <v>118</v>
      </c>
    </row>
    <row r="1753" spans="1:5" ht="14.5">
      <c r="A1753" s="80" t="s">
        <v>5571</v>
      </c>
      <c r="B1753" s="81" t="s">
        <v>5572</v>
      </c>
      <c r="C1753" s="80" t="s">
        <v>5573</v>
      </c>
      <c r="D1753" s="80" t="str">
        <f t="shared" si="30"/>
        <v>MIKÓFALVA</v>
      </c>
      <c r="E1753" s="313">
        <v>388</v>
      </c>
    </row>
    <row r="1754" spans="1:5" ht="14.5">
      <c r="A1754" s="80" t="s">
        <v>5574</v>
      </c>
      <c r="B1754" s="81" t="s">
        <v>5575</v>
      </c>
      <c r="C1754" s="80" t="s">
        <v>5576</v>
      </c>
      <c r="D1754" s="80" t="str">
        <f t="shared" si="30"/>
        <v>MIKÓHÁZA</v>
      </c>
      <c r="E1754" s="313">
        <v>238</v>
      </c>
    </row>
    <row r="1755" spans="1:5" ht="14.5">
      <c r="A1755" s="80" t="s">
        <v>5577</v>
      </c>
      <c r="B1755" s="81" t="s">
        <v>5578</v>
      </c>
      <c r="C1755" s="80" t="s">
        <v>5579</v>
      </c>
      <c r="D1755" s="80" t="str">
        <f t="shared" si="30"/>
        <v>MIKOSSZÉPLAK</v>
      </c>
      <c r="E1755" s="313">
        <v>145</v>
      </c>
    </row>
    <row r="1756" spans="1:5" ht="14.5">
      <c r="A1756" s="80" t="s">
        <v>5580</v>
      </c>
      <c r="B1756" s="81" t="s">
        <v>5581</v>
      </c>
      <c r="C1756" s="80" t="s">
        <v>5582</v>
      </c>
      <c r="D1756" s="80" t="str">
        <f t="shared" si="30"/>
        <v>MILEJSZEG</v>
      </c>
      <c r="E1756" s="313">
        <v>154</v>
      </c>
    </row>
    <row r="1757" spans="1:5" ht="14.5">
      <c r="A1757" s="80" t="s">
        <v>5583</v>
      </c>
      <c r="B1757" s="81" t="s">
        <v>5584</v>
      </c>
      <c r="C1757" s="80" t="s">
        <v>5585</v>
      </c>
      <c r="D1757" s="80" t="str">
        <f t="shared" si="30"/>
        <v>MILOTA</v>
      </c>
      <c r="E1757" s="313">
        <v>318</v>
      </c>
    </row>
    <row r="1758" spans="1:5" ht="14.5">
      <c r="A1758" s="80" t="s">
        <v>5586</v>
      </c>
      <c r="B1758" s="81" t="s">
        <v>5587</v>
      </c>
      <c r="C1758" s="80" t="s">
        <v>5588</v>
      </c>
      <c r="D1758" s="80" t="str">
        <f t="shared" si="30"/>
        <v>MINDSZENT</v>
      </c>
      <c r="E1758" s="313">
        <v>3160</v>
      </c>
    </row>
    <row r="1759" spans="1:5" ht="14.5">
      <c r="A1759" s="80" t="s">
        <v>5589</v>
      </c>
      <c r="B1759" s="81" t="s">
        <v>5590</v>
      </c>
      <c r="C1759" s="80" t="s">
        <v>5591</v>
      </c>
      <c r="D1759" s="80" t="str">
        <f t="shared" si="30"/>
        <v>MINDSZENTGODISA</v>
      </c>
      <c r="E1759" s="313">
        <v>360</v>
      </c>
    </row>
    <row r="1760" spans="1:5" ht="14.5">
      <c r="A1760" s="80" t="s">
        <v>5592</v>
      </c>
      <c r="B1760" s="81" t="s">
        <v>5593</v>
      </c>
      <c r="C1760" s="80" t="s">
        <v>5594</v>
      </c>
      <c r="D1760" s="80" t="str">
        <f t="shared" si="30"/>
        <v>MINDSZENTKÁLLA</v>
      </c>
      <c r="E1760" s="313">
        <v>114</v>
      </c>
    </row>
    <row r="1761" spans="1:5" ht="14.5">
      <c r="A1761" s="80" t="s">
        <v>5595</v>
      </c>
      <c r="B1761" s="81" t="s">
        <v>5596</v>
      </c>
      <c r="C1761" s="80" t="s">
        <v>5597</v>
      </c>
      <c r="D1761" s="80" t="str">
        <f t="shared" si="30"/>
        <v>MISEFA</v>
      </c>
      <c r="E1761" s="313">
        <v>119</v>
      </c>
    </row>
    <row r="1762" spans="1:5" ht="14.5">
      <c r="A1762" s="80" t="s">
        <v>5598</v>
      </c>
      <c r="B1762" s="81" t="s">
        <v>5599</v>
      </c>
      <c r="C1762" s="80" t="s">
        <v>5600</v>
      </c>
      <c r="D1762" s="80" t="str">
        <f t="shared" si="30"/>
        <v>MISKE</v>
      </c>
      <c r="E1762" s="313">
        <v>733</v>
      </c>
    </row>
    <row r="1763" spans="1:5" ht="14.5">
      <c r="A1763" s="80" t="s">
        <v>5601</v>
      </c>
      <c r="B1763" s="81" t="s">
        <v>5602</v>
      </c>
      <c r="C1763" s="80" t="s">
        <v>5603</v>
      </c>
      <c r="D1763" s="80" t="str">
        <f t="shared" si="30"/>
        <v>MISKOLC</v>
      </c>
      <c r="E1763" s="313">
        <v>77541</v>
      </c>
    </row>
    <row r="1764" spans="1:5" ht="14.5">
      <c r="A1764" s="80" t="s">
        <v>5604</v>
      </c>
      <c r="B1764" s="81" t="s">
        <v>5605</v>
      </c>
      <c r="C1764" s="80" t="s">
        <v>5606</v>
      </c>
      <c r="D1764" s="80" t="str">
        <f t="shared" si="30"/>
        <v>MISZLA</v>
      </c>
      <c r="E1764" s="313">
        <v>190</v>
      </c>
    </row>
    <row r="1765" spans="1:5" ht="14.5">
      <c r="A1765" s="80" t="s">
        <v>5607</v>
      </c>
      <c r="B1765" s="81" t="s">
        <v>5608</v>
      </c>
      <c r="C1765" s="80" t="s">
        <v>5609</v>
      </c>
      <c r="D1765" s="80" t="str">
        <f t="shared" si="30"/>
        <v>MOCSA</v>
      </c>
      <c r="E1765" s="313">
        <v>825</v>
      </c>
    </row>
    <row r="1766" spans="1:5" ht="14.5">
      <c r="A1766" s="80" t="s">
        <v>5610</v>
      </c>
      <c r="B1766" s="81" t="s">
        <v>5611</v>
      </c>
      <c r="C1766" s="80" t="s">
        <v>5612</v>
      </c>
      <c r="D1766" s="80" t="str">
        <f t="shared" si="30"/>
        <v>MOGYORÓD</v>
      </c>
      <c r="E1766" s="313">
        <v>2640</v>
      </c>
    </row>
    <row r="1767" spans="1:5" ht="14.5">
      <c r="A1767" s="80" t="s">
        <v>5613</v>
      </c>
      <c r="B1767" s="81" t="s">
        <v>5614</v>
      </c>
      <c r="C1767" s="80" t="s">
        <v>5615</v>
      </c>
      <c r="D1767" s="80" t="str">
        <f t="shared" si="30"/>
        <v>MOGYORÓSBÁNYA</v>
      </c>
      <c r="E1767" s="313">
        <v>312</v>
      </c>
    </row>
    <row r="1768" spans="1:5" ht="14.5">
      <c r="A1768" s="80" t="s">
        <v>5616</v>
      </c>
      <c r="B1768" s="81" t="s">
        <v>5617</v>
      </c>
      <c r="C1768" s="80" t="s">
        <v>5618</v>
      </c>
      <c r="D1768" s="80" t="str">
        <f t="shared" ref="D1768:D1831" si="31">UPPER(C1768)</f>
        <v>MOGYORÓSKA</v>
      </c>
      <c r="E1768" s="313">
        <v>107</v>
      </c>
    </row>
    <row r="1769" spans="1:5" ht="14.5">
      <c r="A1769" s="80" t="s">
        <v>5619</v>
      </c>
      <c r="B1769" s="81" t="s">
        <v>5620</v>
      </c>
      <c r="C1769" s="80" t="s">
        <v>5621</v>
      </c>
      <c r="D1769" s="80" t="str">
        <f t="shared" si="31"/>
        <v>MOHA</v>
      </c>
      <c r="E1769" s="313">
        <v>237</v>
      </c>
    </row>
    <row r="1770" spans="1:5" ht="14.5">
      <c r="A1770" s="80" t="s">
        <v>5622</v>
      </c>
      <c r="B1770" s="81" t="s">
        <v>5623</v>
      </c>
      <c r="C1770" s="80" t="s">
        <v>5624</v>
      </c>
      <c r="D1770" s="80" t="str">
        <f t="shared" si="31"/>
        <v>MOHÁCS</v>
      </c>
      <c r="E1770" s="313">
        <v>8536</v>
      </c>
    </row>
    <row r="1771" spans="1:5" ht="14.5">
      <c r="A1771" s="80" t="s">
        <v>5625</v>
      </c>
      <c r="B1771" s="81" t="s">
        <v>5626</v>
      </c>
      <c r="C1771" s="80" t="s">
        <v>5627</v>
      </c>
      <c r="D1771" s="80" t="str">
        <f t="shared" si="31"/>
        <v>MOHORA</v>
      </c>
      <c r="E1771" s="313">
        <v>381</v>
      </c>
    </row>
    <row r="1772" spans="1:5" ht="14.5">
      <c r="A1772" s="80" t="s">
        <v>5628</v>
      </c>
      <c r="B1772" s="81" t="s">
        <v>5629</v>
      </c>
      <c r="C1772" s="80" t="s">
        <v>5630</v>
      </c>
      <c r="D1772" s="80" t="str">
        <f t="shared" si="31"/>
        <v>MOLNÁRI</v>
      </c>
      <c r="E1772" s="313">
        <v>269</v>
      </c>
    </row>
    <row r="1773" spans="1:5" ht="14.5">
      <c r="A1773" s="80" t="s">
        <v>5631</v>
      </c>
      <c r="B1773" s="81" t="s">
        <v>5632</v>
      </c>
      <c r="C1773" s="80" t="s">
        <v>5633</v>
      </c>
      <c r="D1773" s="80" t="str">
        <f t="shared" si="31"/>
        <v>MOLNASZECSŐD</v>
      </c>
      <c r="E1773" s="313">
        <v>180</v>
      </c>
    </row>
    <row r="1774" spans="1:5" ht="14.5">
      <c r="A1774" s="80" t="s">
        <v>5634</v>
      </c>
      <c r="B1774" s="81" t="s">
        <v>5635</v>
      </c>
      <c r="C1774" s="80" t="s">
        <v>5636</v>
      </c>
      <c r="D1774" s="80" t="str">
        <f t="shared" si="31"/>
        <v>MOLVÁNY</v>
      </c>
      <c r="E1774" s="313">
        <v>80</v>
      </c>
    </row>
    <row r="1775" spans="1:5" ht="14.5">
      <c r="A1775" s="80" t="s">
        <v>5637</v>
      </c>
      <c r="B1775" s="81" t="s">
        <v>5638</v>
      </c>
      <c r="C1775" s="80" t="s">
        <v>5639</v>
      </c>
      <c r="D1775" s="80" t="str">
        <f t="shared" si="31"/>
        <v>MONAJ</v>
      </c>
      <c r="E1775" s="313">
        <v>103</v>
      </c>
    </row>
    <row r="1776" spans="1:5" ht="14.5">
      <c r="A1776" s="80" t="s">
        <v>5640</v>
      </c>
      <c r="B1776" s="81" t="s">
        <v>5641</v>
      </c>
      <c r="C1776" s="80" t="s">
        <v>5642</v>
      </c>
      <c r="D1776" s="80" t="str">
        <f t="shared" si="31"/>
        <v>MONOK</v>
      </c>
      <c r="E1776" s="313">
        <v>798</v>
      </c>
    </row>
    <row r="1777" spans="1:5" ht="14.5">
      <c r="A1777" s="80" t="s">
        <v>5643</v>
      </c>
      <c r="B1777" s="81" t="s">
        <v>5644</v>
      </c>
      <c r="C1777" s="80" t="s">
        <v>5645</v>
      </c>
      <c r="D1777" s="80" t="str">
        <f t="shared" si="31"/>
        <v>MONOR</v>
      </c>
      <c r="E1777" s="313">
        <v>7097</v>
      </c>
    </row>
    <row r="1778" spans="1:5" ht="14.5">
      <c r="A1778" s="80" t="s">
        <v>5646</v>
      </c>
      <c r="B1778" s="81" t="s">
        <v>5647</v>
      </c>
      <c r="C1778" s="80" t="s">
        <v>5648</v>
      </c>
      <c r="D1778" s="80" t="str">
        <f t="shared" si="31"/>
        <v>MONORIERDŐ</v>
      </c>
      <c r="E1778" s="313">
        <v>2407</v>
      </c>
    </row>
    <row r="1779" spans="1:5" ht="14.5">
      <c r="A1779" s="80" t="s">
        <v>5649</v>
      </c>
      <c r="B1779" s="81" t="s">
        <v>5650</v>
      </c>
      <c r="C1779" s="80" t="s">
        <v>5651</v>
      </c>
      <c r="D1779" s="80" t="str">
        <f t="shared" si="31"/>
        <v>MÓNOSBÉL</v>
      </c>
      <c r="E1779" s="313">
        <v>199</v>
      </c>
    </row>
    <row r="1780" spans="1:5" ht="14.5">
      <c r="A1780" s="80" t="s">
        <v>5652</v>
      </c>
      <c r="B1780" s="81" t="s">
        <v>5653</v>
      </c>
      <c r="C1780" s="80" t="s">
        <v>5654</v>
      </c>
      <c r="D1780" s="80" t="str">
        <f t="shared" si="31"/>
        <v>MONOSTORAPÁTI</v>
      </c>
      <c r="E1780" s="313">
        <v>488</v>
      </c>
    </row>
    <row r="1781" spans="1:5" ht="14.5">
      <c r="A1781" s="80" t="s">
        <v>5655</v>
      </c>
      <c r="B1781" s="81" t="s">
        <v>5656</v>
      </c>
      <c r="C1781" s="80" t="s">
        <v>5657</v>
      </c>
      <c r="D1781" s="80" t="str">
        <f t="shared" si="31"/>
        <v>MONOSTORPÁLYI</v>
      </c>
      <c r="E1781" s="313">
        <v>957</v>
      </c>
    </row>
    <row r="1782" spans="1:5" ht="14.5">
      <c r="A1782" s="80" t="s">
        <v>5658</v>
      </c>
      <c r="B1782" s="81" t="s">
        <v>5659</v>
      </c>
      <c r="C1782" s="80" t="s">
        <v>5660</v>
      </c>
      <c r="D1782" s="80" t="str">
        <f t="shared" si="31"/>
        <v>MONOSZLÓ</v>
      </c>
      <c r="E1782" s="313">
        <v>59</v>
      </c>
    </row>
    <row r="1783" spans="1:5" ht="14.5">
      <c r="A1783" s="80" t="s">
        <v>5661</v>
      </c>
      <c r="B1783" s="81" t="s">
        <v>5662</v>
      </c>
      <c r="C1783" s="80" t="s">
        <v>5663</v>
      </c>
      <c r="D1783" s="80" t="str">
        <f t="shared" si="31"/>
        <v>MONYORÓD</v>
      </c>
      <c r="E1783" s="313">
        <v>91</v>
      </c>
    </row>
    <row r="1784" spans="1:5" ht="14.5">
      <c r="A1784" s="80" t="s">
        <v>5664</v>
      </c>
      <c r="B1784" s="81" t="s">
        <v>5665</v>
      </c>
      <c r="C1784" s="80" t="s">
        <v>5666</v>
      </c>
      <c r="D1784" s="80" t="str">
        <f t="shared" si="31"/>
        <v>MÓR</v>
      </c>
      <c r="E1784" s="313">
        <v>6048</v>
      </c>
    </row>
    <row r="1785" spans="1:5" ht="14.5">
      <c r="A1785" s="80" t="s">
        <v>5667</v>
      </c>
      <c r="B1785" s="81" t="s">
        <v>5668</v>
      </c>
      <c r="C1785" s="80" t="s">
        <v>5669</v>
      </c>
      <c r="D1785" s="80" t="str">
        <f t="shared" si="31"/>
        <v>MÓRÁGY</v>
      </c>
      <c r="E1785" s="313">
        <v>286</v>
      </c>
    </row>
    <row r="1786" spans="1:5" ht="14.5">
      <c r="A1786" s="80" t="s">
        <v>5670</v>
      </c>
      <c r="B1786" s="81" t="s">
        <v>5671</v>
      </c>
      <c r="C1786" s="80" t="s">
        <v>5672</v>
      </c>
      <c r="D1786" s="80" t="str">
        <f t="shared" si="31"/>
        <v>MÓRAHALOM</v>
      </c>
      <c r="E1786" s="313">
        <v>2784</v>
      </c>
    </row>
    <row r="1787" spans="1:5" ht="14.5">
      <c r="A1787" s="80" t="s">
        <v>5673</v>
      </c>
      <c r="B1787" s="81" t="s">
        <v>5674</v>
      </c>
      <c r="C1787" s="80" t="s">
        <v>5675</v>
      </c>
      <c r="D1787" s="80" t="str">
        <f t="shared" si="31"/>
        <v>MÓRICGÁT</v>
      </c>
      <c r="E1787" s="313">
        <v>321</v>
      </c>
    </row>
    <row r="1788" spans="1:5" ht="14.5">
      <c r="A1788" s="80" t="s">
        <v>5676</v>
      </c>
      <c r="B1788" s="81" t="s">
        <v>5677</v>
      </c>
      <c r="C1788" s="80" t="s">
        <v>5678</v>
      </c>
      <c r="D1788" s="80" t="str">
        <f t="shared" si="31"/>
        <v>MÓRICHIDA</v>
      </c>
      <c r="E1788" s="313">
        <v>361</v>
      </c>
    </row>
    <row r="1789" spans="1:5" ht="14.5">
      <c r="A1789" s="80" t="s">
        <v>5679</v>
      </c>
      <c r="B1789" s="81" t="s">
        <v>5680</v>
      </c>
      <c r="C1789" s="80" t="s">
        <v>5681</v>
      </c>
      <c r="D1789" s="80" t="str">
        <f t="shared" si="31"/>
        <v>MOSDÓS</v>
      </c>
      <c r="E1789" s="313">
        <v>339</v>
      </c>
    </row>
    <row r="1790" spans="1:5" ht="14.5">
      <c r="A1790" s="80" t="s">
        <v>5682</v>
      </c>
      <c r="B1790" s="81" t="s">
        <v>5683</v>
      </c>
      <c r="C1790" s="80" t="s">
        <v>5684</v>
      </c>
      <c r="D1790" s="80" t="str">
        <f t="shared" si="31"/>
        <v>MOSONMAGYARÓVÁR</v>
      </c>
      <c r="E1790" s="313">
        <v>15676</v>
      </c>
    </row>
    <row r="1791" spans="1:5" ht="14.5">
      <c r="A1791" s="80" t="s">
        <v>5685</v>
      </c>
      <c r="B1791" s="81" t="s">
        <v>5686</v>
      </c>
      <c r="C1791" s="80" t="s">
        <v>5687</v>
      </c>
      <c r="D1791" s="80" t="str">
        <f t="shared" si="31"/>
        <v>MOSONSZENTMIKLÓS</v>
      </c>
      <c r="E1791" s="313">
        <v>996</v>
      </c>
    </row>
    <row r="1792" spans="1:5" ht="14.5">
      <c r="A1792" s="80" t="s">
        <v>5688</v>
      </c>
      <c r="B1792" s="81" t="s">
        <v>5689</v>
      </c>
      <c r="C1792" s="80" t="s">
        <v>5690</v>
      </c>
      <c r="D1792" s="80" t="str">
        <f t="shared" si="31"/>
        <v>MOSONSZOLNOK</v>
      </c>
      <c r="E1792" s="313">
        <v>626</v>
      </c>
    </row>
    <row r="1793" spans="1:5" ht="14.5">
      <c r="A1793" s="80" t="s">
        <v>5691</v>
      </c>
      <c r="B1793" s="81">
        <v>34412</v>
      </c>
      <c r="C1793" s="80" t="s">
        <v>5692</v>
      </c>
      <c r="D1793" s="80" t="str">
        <f t="shared" si="31"/>
        <v>MOSONUDVAR</v>
      </c>
      <c r="E1793" s="313">
        <v>152</v>
      </c>
    </row>
    <row r="1794" spans="1:5" ht="14.5">
      <c r="A1794" s="80" t="s">
        <v>5693</v>
      </c>
      <c r="B1794" s="81" t="s">
        <v>5694</v>
      </c>
      <c r="C1794" s="80" t="s">
        <v>5695</v>
      </c>
      <c r="D1794" s="80" t="str">
        <f t="shared" si="31"/>
        <v>MOZSGÓ</v>
      </c>
      <c r="E1794" s="313">
        <v>336</v>
      </c>
    </row>
    <row r="1795" spans="1:5" ht="14.5">
      <c r="A1795" s="80" t="s">
        <v>5696</v>
      </c>
      <c r="B1795" s="81" t="s">
        <v>5697</v>
      </c>
      <c r="C1795" s="80" t="s">
        <v>5698</v>
      </c>
      <c r="D1795" s="80" t="str">
        <f t="shared" si="31"/>
        <v>MŐCSÉNY</v>
      </c>
      <c r="E1795" s="313">
        <v>140</v>
      </c>
    </row>
    <row r="1796" spans="1:5" ht="14.5">
      <c r="A1796" s="80" t="s">
        <v>5699</v>
      </c>
      <c r="B1796" s="81" t="s">
        <v>5700</v>
      </c>
      <c r="C1796" s="80" t="s">
        <v>5701</v>
      </c>
      <c r="D1796" s="80" t="str">
        <f t="shared" si="31"/>
        <v>MUCSFA</v>
      </c>
      <c r="E1796" s="313">
        <v>148</v>
      </c>
    </row>
    <row r="1797" spans="1:5" ht="14.5">
      <c r="A1797" s="80" t="s">
        <v>5702</v>
      </c>
      <c r="B1797" s="81" t="s">
        <v>5703</v>
      </c>
      <c r="C1797" s="80" t="s">
        <v>5704</v>
      </c>
      <c r="D1797" s="80" t="str">
        <f t="shared" si="31"/>
        <v>MUCSI</v>
      </c>
      <c r="E1797" s="313">
        <v>211</v>
      </c>
    </row>
    <row r="1798" spans="1:5" ht="14.5">
      <c r="A1798" s="80" t="s">
        <v>5705</v>
      </c>
      <c r="B1798" s="81" t="s">
        <v>5706</v>
      </c>
      <c r="C1798" s="80" t="s">
        <v>5707</v>
      </c>
      <c r="D1798" s="80" t="str">
        <f t="shared" si="31"/>
        <v>MÚCSONY</v>
      </c>
      <c r="E1798" s="313">
        <v>1209</v>
      </c>
    </row>
    <row r="1799" spans="1:5" ht="14.5">
      <c r="A1799" s="80" t="s">
        <v>5708</v>
      </c>
      <c r="B1799" s="81" t="s">
        <v>5709</v>
      </c>
      <c r="C1799" s="80" t="s">
        <v>5710</v>
      </c>
      <c r="D1799" s="80" t="str">
        <f t="shared" si="31"/>
        <v>MUHI</v>
      </c>
      <c r="E1799" s="313">
        <v>210</v>
      </c>
    </row>
    <row r="1800" spans="1:5" ht="14.5">
      <c r="A1800" s="80" t="s">
        <v>5711</v>
      </c>
      <c r="B1800" s="81" t="s">
        <v>5712</v>
      </c>
      <c r="C1800" s="80" t="s">
        <v>5713</v>
      </c>
      <c r="D1800" s="80" t="str">
        <f t="shared" si="31"/>
        <v>MURAKERESZTÚR</v>
      </c>
      <c r="E1800" s="313">
        <v>695</v>
      </c>
    </row>
    <row r="1801" spans="1:5" ht="14.5">
      <c r="A1801" s="80" t="s">
        <v>5714</v>
      </c>
      <c r="B1801" s="81" t="s">
        <v>5715</v>
      </c>
      <c r="C1801" s="80" t="s">
        <v>5716</v>
      </c>
      <c r="D1801" s="80" t="str">
        <f t="shared" si="31"/>
        <v>MURARÁTKA</v>
      </c>
      <c r="E1801" s="313">
        <v>127</v>
      </c>
    </row>
    <row r="1802" spans="1:5" ht="14.5">
      <c r="A1802" s="80" t="s">
        <v>5717</v>
      </c>
      <c r="B1802" s="81" t="s">
        <v>5718</v>
      </c>
      <c r="C1802" s="80" t="s">
        <v>5719</v>
      </c>
      <c r="D1802" s="80" t="str">
        <f t="shared" si="31"/>
        <v>MURASZEMENYE</v>
      </c>
      <c r="E1802" s="313">
        <v>286</v>
      </c>
    </row>
    <row r="1803" spans="1:5" ht="14.5">
      <c r="A1803" s="80" t="s">
        <v>5720</v>
      </c>
      <c r="B1803" s="81" t="s">
        <v>5721</v>
      </c>
      <c r="C1803" s="80" t="s">
        <v>5722</v>
      </c>
      <c r="D1803" s="80" t="str">
        <f t="shared" si="31"/>
        <v>MURGA</v>
      </c>
      <c r="E1803" s="313">
        <v>49</v>
      </c>
    </row>
    <row r="1804" spans="1:5" ht="14.5">
      <c r="A1804" s="80" t="s">
        <v>5723</v>
      </c>
      <c r="B1804" s="81" t="s">
        <v>5724</v>
      </c>
      <c r="C1804" s="80" t="s">
        <v>5725</v>
      </c>
      <c r="D1804" s="80" t="str">
        <f t="shared" si="31"/>
        <v>MURONY</v>
      </c>
      <c r="E1804" s="313">
        <v>543</v>
      </c>
    </row>
    <row r="1805" spans="1:5" ht="14.5">
      <c r="A1805" s="80" t="s">
        <v>5726</v>
      </c>
      <c r="B1805" s="81" t="s">
        <v>5727</v>
      </c>
      <c r="C1805" s="80" t="s">
        <v>5728</v>
      </c>
      <c r="D1805" s="80" t="str">
        <f t="shared" si="31"/>
        <v>NÁBRÁD</v>
      </c>
      <c r="E1805" s="313">
        <v>366</v>
      </c>
    </row>
    <row r="1806" spans="1:5" ht="14.5">
      <c r="A1806" s="80" t="s">
        <v>5729</v>
      </c>
      <c r="B1806" s="81" t="s">
        <v>5730</v>
      </c>
      <c r="C1806" s="80" t="s">
        <v>5731</v>
      </c>
      <c r="D1806" s="80" t="str">
        <f t="shared" si="31"/>
        <v>NADAP</v>
      </c>
      <c r="E1806" s="313">
        <v>285</v>
      </c>
    </row>
    <row r="1807" spans="1:5" ht="14.5">
      <c r="A1807" s="80" t="s">
        <v>5732</v>
      </c>
      <c r="B1807" s="81" t="s">
        <v>5733</v>
      </c>
      <c r="C1807" s="80" t="s">
        <v>5734</v>
      </c>
      <c r="D1807" s="80" t="str">
        <f t="shared" si="31"/>
        <v>NÁDASD</v>
      </c>
      <c r="E1807" s="313">
        <v>554</v>
      </c>
    </row>
    <row r="1808" spans="1:5" ht="14.5">
      <c r="A1808" s="80" t="s">
        <v>5735</v>
      </c>
      <c r="B1808" s="81" t="s">
        <v>5736</v>
      </c>
      <c r="C1808" s="80" t="s">
        <v>5737</v>
      </c>
      <c r="D1808" s="80" t="str">
        <f t="shared" si="31"/>
        <v>NÁDASDLADÁNY</v>
      </c>
      <c r="E1808" s="313">
        <v>634</v>
      </c>
    </row>
    <row r="1809" spans="1:5" ht="14.5">
      <c r="A1809" s="80" t="s">
        <v>5738</v>
      </c>
      <c r="B1809" s="81" t="s">
        <v>5739</v>
      </c>
      <c r="C1809" s="80" t="s">
        <v>5740</v>
      </c>
      <c r="D1809" s="80" t="str">
        <f t="shared" si="31"/>
        <v>NÁDUDVAR</v>
      </c>
      <c r="E1809" s="313">
        <v>3698</v>
      </c>
    </row>
    <row r="1810" spans="1:5" ht="14.5">
      <c r="A1810" s="80" t="s">
        <v>5741</v>
      </c>
      <c r="B1810" s="81" t="s">
        <v>5742</v>
      </c>
      <c r="C1810" s="80" t="s">
        <v>5743</v>
      </c>
      <c r="D1810" s="80" t="str">
        <f t="shared" si="31"/>
        <v>NÁGOCS</v>
      </c>
      <c r="E1810" s="313">
        <v>258</v>
      </c>
    </row>
    <row r="1811" spans="1:5" ht="14.5">
      <c r="A1811" s="80" t="s">
        <v>5744</v>
      </c>
      <c r="B1811" s="81" t="s">
        <v>5745</v>
      </c>
      <c r="C1811" s="80" t="s">
        <v>5746</v>
      </c>
      <c r="D1811" s="80" t="str">
        <f t="shared" si="31"/>
        <v>NAGYACSÁD</v>
      </c>
      <c r="E1811" s="313">
        <v>255</v>
      </c>
    </row>
    <row r="1812" spans="1:5" ht="14.5">
      <c r="A1812" s="80" t="s">
        <v>5747</v>
      </c>
      <c r="B1812" s="81" t="s">
        <v>5748</v>
      </c>
      <c r="C1812" s="80" t="s">
        <v>5749</v>
      </c>
      <c r="D1812" s="80" t="str">
        <f t="shared" si="31"/>
        <v>NAGYALÁSONY</v>
      </c>
      <c r="E1812" s="313">
        <v>214</v>
      </c>
    </row>
    <row r="1813" spans="1:5" ht="14.5">
      <c r="A1813" s="80" t="s">
        <v>5750</v>
      </c>
      <c r="B1813" s="81" t="s">
        <v>5751</v>
      </c>
      <c r="C1813" s="80" t="s">
        <v>5752</v>
      </c>
      <c r="D1813" s="80" t="str">
        <f t="shared" si="31"/>
        <v>NAGYAR</v>
      </c>
      <c r="E1813" s="313">
        <v>278</v>
      </c>
    </row>
    <row r="1814" spans="1:5" ht="14.5">
      <c r="A1814" s="80" t="s">
        <v>5753</v>
      </c>
      <c r="B1814" s="81" t="s">
        <v>5754</v>
      </c>
      <c r="C1814" s="80" t="s">
        <v>5755</v>
      </c>
      <c r="D1814" s="80" t="str">
        <f t="shared" si="31"/>
        <v>NAGYATÁD</v>
      </c>
      <c r="E1814" s="313">
        <v>5021</v>
      </c>
    </row>
    <row r="1815" spans="1:5" ht="14.5">
      <c r="A1815" s="80" t="s">
        <v>5756</v>
      </c>
      <c r="B1815" s="81" t="s">
        <v>5757</v>
      </c>
      <c r="C1815" s="80" t="s">
        <v>5758</v>
      </c>
      <c r="D1815" s="80" t="str">
        <f t="shared" si="31"/>
        <v>NAGYBAJCS</v>
      </c>
      <c r="E1815" s="313">
        <v>435</v>
      </c>
    </row>
    <row r="1816" spans="1:5" ht="14.5">
      <c r="A1816" s="80" t="s">
        <v>5759</v>
      </c>
      <c r="B1816" s="81" t="s">
        <v>5760</v>
      </c>
      <c r="C1816" s="80" t="s">
        <v>5761</v>
      </c>
      <c r="D1816" s="80" t="str">
        <f t="shared" si="31"/>
        <v>NAGYBAJOM</v>
      </c>
      <c r="E1816" s="313">
        <v>1133</v>
      </c>
    </row>
    <row r="1817" spans="1:5" ht="14.5">
      <c r="A1817" s="80" t="s">
        <v>5762</v>
      </c>
      <c r="B1817" s="81" t="s">
        <v>5763</v>
      </c>
      <c r="C1817" s="80" t="s">
        <v>5764</v>
      </c>
      <c r="D1817" s="80" t="str">
        <f t="shared" si="31"/>
        <v>NAGYBAKÓNAK</v>
      </c>
      <c r="E1817" s="313">
        <v>216</v>
      </c>
    </row>
    <row r="1818" spans="1:5" ht="14.5">
      <c r="A1818" s="80" t="s">
        <v>5765</v>
      </c>
      <c r="B1818" s="81" t="s">
        <v>5766</v>
      </c>
      <c r="C1818" s="80" t="s">
        <v>5767</v>
      </c>
      <c r="D1818" s="80" t="str">
        <f t="shared" si="31"/>
        <v>NAGYBÁNHEGYES</v>
      </c>
      <c r="E1818" s="313">
        <v>788</v>
      </c>
    </row>
    <row r="1819" spans="1:5" ht="14.5">
      <c r="A1819" s="80" t="s">
        <v>5768</v>
      </c>
      <c r="B1819" s="81" t="s">
        <v>5769</v>
      </c>
      <c r="C1819" s="80" t="s">
        <v>5770</v>
      </c>
      <c r="D1819" s="80" t="str">
        <f t="shared" si="31"/>
        <v>NAGYBARACSKA</v>
      </c>
      <c r="E1819" s="313">
        <v>1017</v>
      </c>
    </row>
    <row r="1820" spans="1:5" ht="14.5">
      <c r="A1820" s="80" t="s">
        <v>5771</v>
      </c>
      <c r="B1820" s="81" t="s">
        <v>5772</v>
      </c>
      <c r="C1820" s="80" t="s">
        <v>5773</v>
      </c>
      <c r="D1820" s="80" t="str">
        <f t="shared" si="31"/>
        <v>NAGYBARCA</v>
      </c>
      <c r="E1820" s="313">
        <v>356</v>
      </c>
    </row>
    <row r="1821" spans="1:5" ht="14.5">
      <c r="A1821" s="80" t="s">
        <v>5774</v>
      </c>
      <c r="B1821" s="81" t="s">
        <v>5775</v>
      </c>
      <c r="C1821" s="80" t="s">
        <v>5776</v>
      </c>
      <c r="D1821" s="80" t="str">
        <f t="shared" si="31"/>
        <v>NAGYBÁRKÁNY</v>
      </c>
      <c r="E1821" s="313">
        <v>239</v>
      </c>
    </row>
    <row r="1822" spans="1:5" ht="14.5">
      <c r="A1822" s="80" t="s">
        <v>5777</v>
      </c>
      <c r="B1822" s="81" t="s">
        <v>5778</v>
      </c>
      <c r="C1822" s="80" t="s">
        <v>5779</v>
      </c>
      <c r="D1822" s="80" t="str">
        <f t="shared" si="31"/>
        <v>NAGYBERÉNY</v>
      </c>
      <c r="E1822" s="313">
        <v>596</v>
      </c>
    </row>
    <row r="1823" spans="1:5" ht="14.5">
      <c r="A1823" s="80" t="s">
        <v>5780</v>
      </c>
      <c r="B1823" s="81" t="s">
        <v>5781</v>
      </c>
      <c r="C1823" s="80" t="s">
        <v>5782</v>
      </c>
      <c r="D1823" s="80" t="str">
        <f t="shared" si="31"/>
        <v>NAGYBERKI</v>
      </c>
      <c r="E1823" s="313">
        <v>519</v>
      </c>
    </row>
    <row r="1824" spans="1:5" ht="14.5">
      <c r="A1824" s="80" t="s">
        <v>5783</v>
      </c>
      <c r="B1824" s="81" t="s">
        <v>5784</v>
      </c>
      <c r="C1824" s="80" t="s">
        <v>5785</v>
      </c>
      <c r="D1824" s="80" t="str">
        <f t="shared" si="31"/>
        <v>NAGYBÖRZSÖNY</v>
      </c>
      <c r="E1824" s="313">
        <v>354</v>
      </c>
    </row>
    <row r="1825" spans="1:5" ht="14.5">
      <c r="A1825" s="80" t="s">
        <v>5786</v>
      </c>
      <c r="B1825" s="81" t="s">
        <v>5787</v>
      </c>
      <c r="C1825" s="80" t="s">
        <v>5788</v>
      </c>
      <c r="D1825" s="80" t="str">
        <f t="shared" si="31"/>
        <v>NAGYBUDMÉR</v>
      </c>
      <c r="E1825" s="313">
        <v>83</v>
      </c>
    </row>
    <row r="1826" spans="1:5" ht="14.5">
      <c r="A1826" s="80" t="s">
        <v>5789</v>
      </c>
      <c r="B1826" s="81" t="s">
        <v>5790</v>
      </c>
      <c r="C1826" s="80" t="s">
        <v>5791</v>
      </c>
      <c r="D1826" s="80" t="str">
        <f t="shared" si="31"/>
        <v>NAGYCENK</v>
      </c>
      <c r="E1826" s="313">
        <v>1016</v>
      </c>
    </row>
    <row r="1827" spans="1:5" ht="14.5">
      <c r="A1827" s="80" t="s">
        <v>5792</v>
      </c>
      <c r="B1827" s="81" t="s">
        <v>5793</v>
      </c>
      <c r="C1827" s="80" t="s">
        <v>5794</v>
      </c>
      <c r="D1827" s="80" t="str">
        <f t="shared" si="31"/>
        <v>NAGYCSÁNY</v>
      </c>
      <c r="E1827" s="313">
        <v>52</v>
      </c>
    </row>
    <row r="1828" spans="1:5" ht="14.5">
      <c r="A1828" s="80" t="s">
        <v>5795</v>
      </c>
      <c r="B1828" s="81" t="s">
        <v>5796</v>
      </c>
      <c r="C1828" s="80" t="s">
        <v>5797</v>
      </c>
      <c r="D1828" s="80" t="str">
        <f t="shared" si="31"/>
        <v>NAGYCSÉCS</v>
      </c>
      <c r="E1828" s="313">
        <v>286</v>
      </c>
    </row>
    <row r="1829" spans="1:5" ht="14.5">
      <c r="A1829" s="80" t="s">
        <v>5798</v>
      </c>
      <c r="B1829" s="81" t="s">
        <v>5799</v>
      </c>
      <c r="C1829" s="80" t="s">
        <v>5800</v>
      </c>
      <c r="D1829" s="80" t="str">
        <f t="shared" si="31"/>
        <v>NAGYCSEPELY</v>
      </c>
      <c r="E1829" s="313">
        <v>184</v>
      </c>
    </row>
    <row r="1830" spans="1:5" ht="14.5">
      <c r="A1830" s="80" t="s">
        <v>5801</v>
      </c>
      <c r="B1830" s="81" t="s">
        <v>5802</v>
      </c>
      <c r="C1830" s="80" t="s">
        <v>5803</v>
      </c>
      <c r="D1830" s="80" t="str">
        <f t="shared" si="31"/>
        <v>NAGYCSERKESZ</v>
      </c>
      <c r="E1830" s="313">
        <v>636</v>
      </c>
    </row>
    <row r="1831" spans="1:5" ht="14.5">
      <c r="A1831" s="80" t="s">
        <v>5804</v>
      </c>
      <c r="B1831" s="81" t="s">
        <v>5805</v>
      </c>
      <c r="C1831" s="80" t="s">
        <v>5806</v>
      </c>
      <c r="D1831" s="80" t="str">
        <f t="shared" si="31"/>
        <v>NAGYDÉM</v>
      </c>
      <c r="E1831" s="313">
        <v>157</v>
      </c>
    </row>
    <row r="1832" spans="1:5" ht="14.5">
      <c r="A1832" s="80" t="s">
        <v>5807</v>
      </c>
      <c r="B1832" s="81" t="s">
        <v>5808</v>
      </c>
      <c r="C1832" s="80" t="s">
        <v>5809</v>
      </c>
      <c r="D1832" s="80" t="str">
        <f t="shared" ref="D1832:D1895" si="32">UPPER(C1832)</f>
        <v>NAGYDOBOS</v>
      </c>
      <c r="E1832" s="313">
        <v>745</v>
      </c>
    </row>
    <row r="1833" spans="1:5" ht="14.5">
      <c r="A1833" s="80" t="s">
        <v>5810</v>
      </c>
      <c r="B1833" s="81" t="s">
        <v>5811</v>
      </c>
      <c r="C1833" s="80" t="s">
        <v>5812</v>
      </c>
      <c r="D1833" s="80" t="str">
        <f t="shared" si="32"/>
        <v>NAGYDOBSZA</v>
      </c>
      <c r="E1833" s="313">
        <v>227</v>
      </c>
    </row>
    <row r="1834" spans="1:5" ht="14.5">
      <c r="A1834" s="80" t="s">
        <v>5813</v>
      </c>
      <c r="B1834" s="81" t="s">
        <v>5814</v>
      </c>
      <c r="C1834" s="80" t="s">
        <v>5815</v>
      </c>
      <c r="D1834" s="80" t="str">
        <f t="shared" si="32"/>
        <v>NAGYDOROG</v>
      </c>
      <c r="E1834" s="313">
        <v>1082</v>
      </c>
    </row>
    <row r="1835" spans="1:5" ht="14.5">
      <c r="A1835" s="80" t="s">
        <v>5816</v>
      </c>
      <c r="B1835" s="81" t="s">
        <v>5817</v>
      </c>
      <c r="C1835" s="80" t="s">
        <v>5818</v>
      </c>
      <c r="D1835" s="80" t="str">
        <f t="shared" si="32"/>
        <v>NAGYECSED</v>
      </c>
      <c r="E1835" s="313">
        <v>2384</v>
      </c>
    </row>
    <row r="1836" spans="1:5" ht="14.5">
      <c r="A1836" s="80" t="s">
        <v>5819</v>
      </c>
      <c r="B1836" s="81" t="s">
        <v>5820</v>
      </c>
      <c r="C1836" s="80" t="s">
        <v>5821</v>
      </c>
      <c r="D1836" s="80" t="str">
        <f t="shared" si="32"/>
        <v>NAGYÉR</v>
      </c>
      <c r="E1836" s="313">
        <v>257</v>
      </c>
    </row>
    <row r="1837" spans="1:5" ht="14.5">
      <c r="A1837" s="80" t="s">
        <v>5822</v>
      </c>
      <c r="B1837" s="81" t="s">
        <v>5823</v>
      </c>
      <c r="C1837" s="80" t="s">
        <v>5824</v>
      </c>
      <c r="D1837" s="80" t="str">
        <f t="shared" si="32"/>
        <v>NAGYESZTERGÁR</v>
      </c>
      <c r="E1837" s="313">
        <v>402</v>
      </c>
    </row>
    <row r="1838" spans="1:5" ht="14.5">
      <c r="A1838" s="80" t="s">
        <v>5825</v>
      </c>
      <c r="B1838" s="81" t="s">
        <v>5826</v>
      </c>
      <c r="C1838" s="80" t="s">
        <v>5827</v>
      </c>
      <c r="D1838" s="80" t="str">
        <f t="shared" si="32"/>
        <v>NAGYFÜGED</v>
      </c>
      <c r="E1838" s="313">
        <v>710</v>
      </c>
    </row>
    <row r="1839" spans="1:5" ht="14.5">
      <c r="A1839" s="80" t="s">
        <v>5828</v>
      </c>
      <c r="B1839" s="81" t="s">
        <v>5829</v>
      </c>
      <c r="C1839" s="80" t="s">
        <v>5830</v>
      </c>
      <c r="D1839" s="80" t="str">
        <f t="shared" si="32"/>
        <v>NAGYGERESD</v>
      </c>
      <c r="E1839" s="313">
        <v>141</v>
      </c>
    </row>
    <row r="1840" spans="1:5" ht="14.5">
      <c r="A1840" s="80" t="s">
        <v>5831</v>
      </c>
      <c r="B1840" s="81" t="s">
        <v>5832</v>
      </c>
      <c r="C1840" s="80" t="s">
        <v>5833</v>
      </c>
      <c r="D1840" s="80" t="str">
        <f t="shared" si="32"/>
        <v>NAGYGÖRBŐ</v>
      </c>
      <c r="E1840" s="313">
        <v>102</v>
      </c>
    </row>
    <row r="1841" spans="1:5" ht="14.5">
      <c r="A1841" s="80" t="s">
        <v>5834</v>
      </c>
      <c r="B1841" s="81" t="s">
        <v>5835</v>
      </c>
      <c r="C1841" s="80" t="s">
        <v>5836</v>
      </c>
      <c r="D1841" s="80" t="str">
        <f t="shared" si="32"/>
        <v>NAGYGYIMÓT</v>
      </c>
      <c r="E1841" s="313">
        <v>249</v>
      </c>
    </row>
    <row r="1842" spans="1:5" ht="14.5">
      <c r="A1842" s="80" t="s">
        <v>5837</v>
      </c>
      <c r="B1842" s="81" t="s">
        <v>5838</v>
      </c>
      <c r="C1842" s="80" t="s">
        <v>5839</v>
      </c>
      <c r="D1842" s="80" t="str">
        <f t="shared" si="32"/>
        <v>NAGYHAJMÁS</v>
      </c>
      <c r="E1842" s="313">
        <v>144</v>
      </c>
    </row>
    <row r="1843" spans="1:5" ht="14.5">
      <c r="A1843" s="80" t="s">
        <v>5840</v>
      </c>
      <c r="B1843" s="81" t="s">
        <v>5841</v>
      </c>
      <c r="C1843" s="80" t="s">
        <v>5842</v>
      </c>
      <c r="D1843" s="80" t="str">
        <f t="shared" si="32"/>
        <v>NAGYHALÁSZ</v>
      </c>
      <c r="E1843" s="313">
        <v>1989</v>
      </c>
    </row>
    <row r="1844" spans="1:5" ht="14.5">
      <c r="A1844" s="80" t="s">
        <v>5843</v>
      </c>
      <c r="B1844" s="81" t="s">
        <v>5844</v>
      </c>
      <c r="C1844" s="80" t="s">
        <v>5845</v>
      </c>
      <c r="D1844" s="80" t="str">
        <f t="shared" si="32"/>
        <v>NAGYHARSÁNY</v>
      </c>
      <c r="E1844" s="313">
        <v>516</v>
      </c>
    </row>
    <row r="1845" spans="1:5" ht="14.5">
      <c r="A1845" s="80" t="s">
        <v>5846</v>
      </c>
      <c r="B1845" s="81" t="s">
        <v>5847</v>
      </c>
      <c r="C1845" s="80" t="s">
        <v>5848</v>
      </c>
      <c r="D1845" s="80" t="str">
        <f t="shared" si="32"/>
        <v>NAGYHEGYES</v>
      </c>
      <c r="E1845" s="313">
        <v>1075</v>
      </c>
    </row>
    <row r="1846" spans="1:5" ht="14.5">
      <c r="A1846" s="80" t="s">
        <v>5849</v>
      </c>
      <c r="B1846" s="81" t="s">
        <v>5850</v>
      </c>
      <c r="C1846" s="80" t="s">
        <v>5851</v>
      </c>
      <c r="D1846" s="80" t="str">
        <f t="shared" si="32"/>
        <v>NAGYHÓDOS</v>
      </c>
      <c r="E1846" s="313">
        <v>85</v>
      </c>
    </row>
    <row r="1847" spans="1:5" ht="14.5">
      <c r="A1847" s="80" t="s">
        <v>5852</v>
      </c>
      <c r="B1847" s="81" t="s">
        <v>5853</v>
      </c>
      <c r="C1847" s="80" t="s">
        <v>5854</v>
      </c>
      <c r="D1847" s="80" t="str">
        <f t="shared" si="32"/>
        <v>NAGYHUTA</v>
      </c>
      <c r="E1847" s="313">
        <v>42</v>
      </c>
    </row>
    <row r="1848" spans="1:5" ht="14.5">
      <c r="A1848" s="80" t="s">
        <v>5855</v>
      </c>
      <c r="B1848" s="81" t="s">
        <v>5856</v>
      </c>
      <c r="C1848" s="80" t="s">
        <v>5857</v>
      </c>
      <c r="D1848" s="80" t="str">
        <f t="shared" si="32"/>
        <v>NAGYIGMÁND</v>
      </c>
      <c r="E1848" s="313">
        <v>1180</v>
      </c>
    </row>
    <row r="1849" spans="1:5" ht="14.5">
      <c r="A1849" s="80" t="s">
        <v>5858</v>
      </c>
      <c r="B1849" s="81" t="s">
        <v>5859</v>
      </c>
      <c r="C1849" s="80" t="s">
        <v>5860</v>
      </c>
      <c r="D1849" s="80" t="str">
        <f t="shared" si="32"/>
        <v>NAGYIVÁN</v>
      </c>
      <c r="E1849" s="313">
        <v>507</v>
      </c>
    </row>
    <row r="1850" spans="1:5" ht="14.5">
      <c r="A1850" s="80" t="s">
        <v>5861</v>
      </c>
      <c r="B1850" s="81" t="s">
        <v>5862</v>
      </c>
      <c r="C1850" s="80" t="s">
        <v>5863</v>
      </c>
      <c r="D1850" s="80" t="str">
        <f t="shared" si="32"/>
        <v>NAGYKÁLLÓ</v>
      </c>
      <c r="E1850" s="313">
        <v>3650</v>
      </c>
    </row>
    <row r="1851" spans="1:5" ht="14.5">
      <c r="A1851" s="80" t="s">
        <v>5864</v>
      </c>
      <c r="B1851" s="81" t="s">
        <v>5865</v>
      </c>
      <c r="C1851" s="80" t="s">
        <v>5866</v>
      </c>
      <c r="D1851" s="80" t="str">
        <f t="shared" si="32"/>
        <v>NAGYKAMARÁS</v>
      </c>
      <c r="E1851" s="313">
        <v>840</v>
      </c>
    </row>
    <row r="1852" spans="1:5" ht="14.5">
      <c r="A1852" s="80" t="s">
        <v>5867</v>
      </c>
      <c r="B1852" s="81" t="s">
        <v>5868</v>
      </c>
      <c r="C1852" s="80" t="s">
        <v>5869</v>
      </c>
      <c r="D1852" s="80" t="str">
        <f t="shared" si="32"/>
        <v>NAGYKANIZSA</v>
      </c>
      <c r="E1852" s="313">
        <v>22779</v>
      </c>
    </row>
    <row r="1853" spans="1:5" ht="14.5">
      <c r="A1853" s="80" t="s">
        <v>5870</v>
      </c>
      <c r="B1853" s="81" t="s">
        <v>5871</v>
      </c>
      <c r="C1853" s="80" t="s">
        <v>5872</v>
      </c>
      <c r="D1853" s="80" t="str">
        <f t="shared" si="32"/>
        <v>NAGYKAPORNAK</v>
      </c>
      <c r="E1853" s="313">
        <v>370</v>
      </c>
    </row>
    <row r="1854" spans="1:5" ht="14.5">
      <c r="A1854" s="80" t="s">
        <v>5873</v>
      </c>
      <c r="B1854" s="81" t="s">
        <v>5874</v>
      </c>
      <c r="C1854" s="80" t="s">
        <v>5875</v>
      </c>
      <c r="D1854" s="80" t="str">
        <f t="shared" si="32"/>
        <v>NAGYKARÁCSONY</v>
      </c>
      <c r="E1854" s="313">
        <v>587</v>
      </c>
    </row>
    <row r="1855" spans="1:5" ht="14.5">
      <c r="A1855" s="80" t="s">
        <v>5876</v>
      </c>
      <c r="B1855" s="81" t="s">
        <v>5877</v>
      </c>
      <c r="C1855" s="80" t="s">
        <v>5878</v>
      </c>
      <c r="D1855" s="80" t="str">
        <f t="shared" si="32"/>
        <v>NAGYKÁTA</v>
      </c>
      <c r="E1855" s="313">
        <v>5594</v>
      </c>
    </row>
    <row r="1856" spans="1:5" ht="14.5">
      <c r="A1856" s="80" t="s">
        <v>5879</v>
      </c>
      <c r="B1856" s="81" t="s">
        <v>5880</v>
      </c>
      <c r="C1856" s="80" t="s">
        <v>5881</v>
      </c>
      <c r="D1856" s="80" t="str">
        <f t="shared" si="32"/>
        <v>NAGYKEREKI</v>
      </c>
      <c r="E1856" s="313">
        <v>503</v>
      </c>
    </row>
    <row r="1857" spans="1:5" ht="14.5">
      <c r="A1857" s="80" t="s">
        <v>5882</v>
      </c>
      <c r="B1857" s="81" t="s">
        <v>5883</v>
      </c>
      <c r="C1857" s="80" t="s">
        <v>5884</v>
      </c>
      <c r="D1857" s="80" t="str">
        <f t="shared" si="32"/>
        <v>NAGYKERESZTÚR</v>
      </c>
      <c r="E1857" s="313">
        <v>100</v>
      </c>
    </row>
    <row r="1858" spans="1:5" ht="14.5">
      <c r="A1858" s="80" t="s">
        <v>5885</v>
      </c>
      <c r="B1858" s="81" t="s">
        <v>5886</v>
      </c>
      <c r="C1858" s="80" t="s">
        <v>5887</v>
      </c>
      <c r="D1858" s="80" t="str">
        <f t="shared" si="32"/>
        <v>NAGYKINIZS</v>
      </c>
      <c r="E1858" s="313">
        <v>127</v>
      </c>
    </row>
    <row r="1859" spans="1:5" ht="14.5">
      <c r="A1859" s="80" t="s">
        <v>5888</v>
      </c>
      <c r="B1859" s="81" t="s">
        <v>5889</v>
      </c>
      <c r="C1859" s="80" t="s">
        <v>5890</v>
      </c>
      <c r="D1859" s="80" t="str">
        <f t="shared" si="32"/>
        <v>NAGYKÓNYI</v>
      </c>
      <c r="E1859" s="313">
        <v>517</v>
      </c>
    </row>
    <row r="1860" spans="1:5" ht="14.5">
      <c r="A1860" s="80" t="s">
        <v>5891</v>
      </c>
      <c r="B1860" s="81" t="s">
        <v>5892</v>
      </c>
      <c r="C1860" s="80" t="s">
        <v>5893</v>
      </c>
      <c r="D1860" s="80" t="str">
        <f t="shared" si="32"/>
        <v>NAGYKORPÁD</v>
      </c>
      <c r="E1860" s="313">
        <v>218</v>
      </c>
    </row>
    <row r="1861" spans="1:5" ht="14.5">
      <c r="A1861" s="80" t="s">
        <v>5894</v>
      </c>
      <c r="B1861" s="81" t="s">
        <v>5895</v>
      </c>
      <c r="C1861" s="80" t="s">
        <v>5896</v>
      </c>
      <c r="D1861" s="80" t="str">
        <f t="shared" si="32"/>
        <v>NAGYKOVÁCSI</v>
      </c>
      <c r="E1861" s="313">
        <v>2899</v>
      </c>
    </row>
    <row r="1862" spans="1:5" ht="14.5">
      <c r="A1862" s="80" t="s">
        <v>5897</v>
      </c>
      <c r="B1862" s="81" t="s">
        <v>5898</v>
      </c>
      <c r="C1862" s="80" t="s">
        <v>5899</v>
      </c>
      <c r="D1862" s="80" t="str">
        <f t="shared" si="32"/>
        <v>NAGYKOZÁR</v>
      </c>
      <c r="E1862" s="313">
        <v>699</v>
      </c>
    </row>
    <row r="1863" spans="1:5" ht="14.5">
      <c r="A1863" s="80" t="s">
        <v>5900</v>
      </c>
      <c r="B1863" s="81" t="s">
        <v>5901</v>
      </c>
      <c r="C1863" s="80" t="s">
        <v>5902</v>
      </c>
      <c r="D1863" s="80" t="str">
        <f t="shared" si="32"/>
        <v>NAGYKÖKÉNYES</v>
      </c>
      <c r="E1863" s="313">
        <v>263</v>
      </c>
    </row>
    <row r="1864" spans="1:5" ht="14.5">
      <c r="A1864" s="80" t="s">
        <v>5903</v>
      </c>
      <c r="B1864" s="81" t="s">
        <v>5904</v>
      </c>
      <c r="C1864" s="80" t="s">
        <v>5905</v>
      </c>
      <c r="D1864" s="80" t="str">
        <f t="shared" si="32"/>
        <v>NAGYKÖLKED</v>
      </c>
      <c r="E1864" s="313">
        <v>69</v>
      </c>
    </row>
    <row r="1865" spans="1:5" ht="14.5">
      <c r="A1865" s="80" t="s">
        <v>5906</v>
      </c>
      <c r="B1865" s="81" t="s">
        <v>5907</v>
      </c>
      <c r="C1865" s="80" t="s">
        <v>5908</v>
      </c>
      <c r="D1865" s="80" t="str">
        <f t="shared" si="32"/>
        <v>NAGYKŐRÖS</v>
      </c>
      <c r="E1865" s="313">
        <v>10590</v>
      </c>
    </row>
    <row r="1866" spans="1:5" ht="14.5">
      <c r="A1866" s="80" t="s">
        <v>5909</v>
      </c>
      <c r="B1866" s="81" t="s">
        <v>5910</v>
      </c>
      <c r="C1866" s="80" t="s">
        <v>5911</v>
      </c>
      <c r="D1866" s="80" t="str">
        <f t="shared" si="32"/>
        <v>NAGYKÖRŰ</v>
      </c>
      <c r="E1866" s="313">
        <v>907</v>
      </c>
    </row>
    <row r="1867" spans="1:5" ht="14.5">
      <c r="A1867" s="80" t="s">
        <v>5912</v>
      </c>
      <c r="B1867" s="81" t="s">
        <v>5913</v>
      </c>
      <c r="C1867" s="80" t="s">
        <v>5914</v>
      </c>
      <c r="D1867" s="80" t="str">
        <f t="shared" si="32"/>
        <v>NAGYKUTAS</v>
      </c>
      <c r="E1867" s="313">
        <v>185</v>
      </c>
    </row>
    <row r="1868" spans="1:5" ht="14.5">
      <c r="A1868" s="80" t="s">
        <v>5915</v>
      </c>
      <c r="B1868" s="81" t="s">
        <v>5916</v>
      </c>
      <c r="C1868" s="80" t="s">
        <v>5917</v>
      </c>
      <c r="D1868" s="80" t="str">
        <f t="shared" si="32"/>
        <v>NAGYLAK</v>
      </c>
      <c r="E1868" s="313">
        <v>300</v>
      </c>
    </row>
    <row r="1869" spans="1:5" ht="14.5">
      <c r="A1869" s="80" t="s">
        <v>5918</v>
      </c>
      <c r="B1869" s="81" t="s">
        <v>5919</v>
      </c>
      <c r="C1869" s="80" t="s">
        <v>5920</v>
      </c>
      <c r="D1869" s="80" t="str">
        <f t="shared" si="32"/>
        <v>NAGYLENGYEL</v>
      </c>
      <c r="E1869" s="313">
        <v>207</v>
      </c>
    </row>
    <row r="1870" spans="1:5" ht="14.5">
      <c r="A1870" s="80" t="s">
        <v>5921</v>
      </c>
      <c r="B1870" s="81" t="s">
        <v>5922</v>
      </c>
      <c r="C1870" s="80" t="s">
        <v>5923</v>
      </c>
      <c r="D1870" s="80" t="str">
        <f t="shared" si="32"/>
        <v>NAGYLÓC</v>
      </c>
      <c r="E1870" s="313">
        <v>695</v>
      </c>
    </row>
    <row r="1871" spans="1:5" ht="14.5">
      <c r="A1871" s="80" t="s">
        <v>5924</v>
      </c>
      <c r="B1871" s="81" t="s">
        <v>5925</v>
      </c>
      <c r="C1871" s="80" t="s">
        <v>5926</v>
      </c>
      <c r="D1871" s="80" t="str">
        <f t="shared" si="32"/>
        <v>NAGYLÓK</v>
      </c>
      <c r="E1871" s="313">
        <v>463</v>
      </c>
    </row>
    <row r="1872" spans="1:5" ht="14.5">
      <c r="A1872" s="80" t="s">
        <v>5927</v>
      </c>
      <c r="B1872" s="81" t="s">
        <v>5928</v>
      </c>
      <c r="C1872" s="80" t="s">
        <v>5929</v>
      </c>
      <c r="D1872" s="80" t="str">
        <f t="shared" si="32"/>
        <v>NAGYLÓZS</v>
      </c>
      <c r="E1872" s="313">
        <v>310</v>
      </c>
    </row>
    <row r="1873" spans="1:5" ht="14.5">
      <c r="A1873" s="80" t="s">
        <v>5930</v>
      </c>
      <c r="B1873" s="81" t="s">
        <v>5931</v>
      </c>
      <c r="C1873" s="80" t="s">
        <v>5932</v>
      </c>
      <c r="D1873" s="80" t="str">
        <f t="shared" si="32"/>
        <v>NAGYMÁGOCS</v>
      </c>
      <c r="E1873" s="313">
        <v>1236</v>
      </c>
    </row>
    <row r="1874" spans="1:5" ht="14.5">
      <c r="A1874" s="80" t="s">
        <v>5933</v>
      </c>
      <c r="B1874" s="81" t="s">
        <v>5934</v>
      </c>
      <c r="C1874" s="80" t="s">
        <v>5935</v>
      </c>
      <c r="D1874" s="80" t="str">
        <f t="shared" si="32"/>
        <v>NAGYMÁNYOK</v>
      </c>
      <c r="E1874" s="313">
        <v>920</v>
      </c>
    </row>
    <row r="1875" spans="1:5" ht="14.5">
      <c r="A1875" s="80" t="s">
        <v>5936</v>
      </c>
      <c r="B1875" s="81" t="s">
        <v>5937</v>
      </c>
      <c r="C1875" s="80" t="s">
        <v>5938</v>
      </c>
      <c r="D1875" s="80" t="str">
        <f t="shared" si="32"/>
        <v>NAGYMAROS</v>
      </c>
      <c r="E1875" s="313">
        <v>2033</v>
      </c>
    </row>
    <row r="1876" spans="1:5" ht="14.5">
      <c r="A1876" s="80" t="s">
        <v>5939</v>
      </c>
      <c r="B1876" s="81" t="s">
        <v>5940</v>
      </c>
      <c r="C1876" s="80" t="s">
        <v>5941</v>
      </c>
      <c r="D1876" s="80" t="str">
        <f t="shared" si="32"/>
        <v>NAGYMIZDÓ</v>
      </c>
      <c r="E1876" s="313">
        <v>78</v>
      </c>
    </row>
    <row r="1877" spans="1:5" ht="14.5">
      <c r="A1877" s="80" t="s">
        <v>5942</v>
      </c>
      <c r="B1877" s="81" t="s">
        <v>5943</v>
      </c>
      <c r="C1877" s="80" t="s">
        <v>5944</v>
      </c>
      <c r="D1877" s="80" t="str">
        <f t="shared" si="32"/>
        <v>NAGYNYÁRÁD</v>
      </c>
      <c r="E1877" s="313">
        <v>323</v>
      </c>
    </row>
    <row r="1878" spans="1:5" ht="14.5">
      <c r="A1878" s="80" t="s">
        <v>5945</v>
      </c>
      <c r="B1878" s="81" t="s">
        <v>5946</v>
      </c>
      <c r="C1878" s="80" t="s">
        <v>5947</v>
      </c>
      <c r="D1878" s="80" t="str">
        <f t="shared" si="32"/>
        <v>NAGYOROSZI</v>
      </c>
      <c r="E1878" s="313">
        <v>838</v>
      </c>
    </row>
    <row r="1879" spans="1:5" ht="14.5">
      <c r="A1879" s="80" t="s">
        <v>5948</v>
      </c>
      <c r="B1879" s="81" t="s">
        <v>5949</v>
      </c>
      <c r="C1879" s="80" t="s">
        <v>5950</v>
      </c>
      <c r="D1879" s="80" t="str">
        <f t="shared" si="32"/>
        <v>NAGYPÁLI</v>
      </c>
      <c r="E1879" s="313">
        <v>198</v>
      </c>
    </row>
    <row r="1880" spans="1:5" ht="14.5">
      <c r="A1880" s="80" t="s">
        <v>5951</v>
      </c>
      <c r="B1880" s="81" t="s">
        <v>5952</v>
      </c>
      <c r="C1880" s="80" t="s">
        <v>5953</v>
      </c>
      <c r="D1880" s="80" t="str">
        <f t="shared" si="32"/>
        <v>NAGYPALL</v>
      </c>
      <c r="E1880" s="313">
        <v>154</v>
      </c>
    </row>
    <row r="1881" spans="1:5" ht="14.5">
      <c r="A1881" s="80" t="s">
        <v>5954</v>
      </c>
      <c r="B1881" s="81" t="s">
        <v>5955</v>
      </c>
      <c r="C1881" s="80" t="s">
        <v>5956</v>
      </c>
      <c r="D1881" s="80" t="str">
        <f t="shared" si="32"/>
        <v>NAGYPETERD</v>
      </c>
      <c r="E1881" s="313">
        <v>229</v>
      </c>
    </row>
    <row r="1882" spans="1:5" ht="14.5">
      <c r="A1882" s="80" t="s">
        <v>5957</v>
      </c>
      <c r="B1882" s="81" t="s">
        <v>5958</v>
      </c>
      <c r="C1882" s="80" t="s">
        <v>5959</v>
      </c>
      <c r="D1882" s="80" t="str">
        <f t="shared" si="32"/>
        <v>NAGYPIRIT</v>
      </c>
      <c r="E1882" s="313">
        <v>158</v>
      </c>
    </row>
    <row r="1883" spans="1:5" ht="14.5">
      <c r="A1883" s="80" t="s">
        <v>5960</v>
      </c>
      <c r="B1883" s="81" t="s">
        <v>5961</v>
      </c>
      <c r="C1883" s="80" t="s">
        <v>5962</v>
      </c>
      <c r="D1883" s="80" t="str">
        <f t="shared" si="32"/>
        <v>NAGYRÁBÉ</v>
      </c>
      <c r="E1883" s="313">
        <v>928</v>
      </c>
    </row>
    <row r="1884" spans="1:5" ht="14.5">
      <c r="A1884" s="80" t="s">
        <v>5963</v>
      </c>
      <c r="B1884" s="81" t="s">
        <v>5964</v>
      </c>
      <c r="C1884" s="80" t="s">
        <v>5965</v>
      </c>
      <c r="D1884" s="80" t="str">
        <f t="shared" si="32"/>
        <v>NAGYRADA</v>
      </c>
      <c r="E1884" s="313">
        <v>201</v>
      </c>
    </row>
    <row r="1885" spans="1:5" ht="14.5">
      <c r="A1885" s="80" t="s">
        <v>5966</v>
      </c>
      <c r="B1885" s="81" t="s">
        <v>5967</v>
      </c>
      <c r="C1885" s="80" t="s">
        <v>5968</v>
      </c>
      <c r="D1885" s="80" t="str">
        <f t="shared" si="32"/>
        <v>NAGYRÁKOS</v>
      </c>
      <c r="E1885" s="313">
        <v>133</v>
      </c>
    </row>
    <row r="1886" spans="1:5" ht="14.5">
      <c r="A1886" s="80" t="s">
        <v>5969</v>
      </c>
      <c r="B1886" s="81" t="s">
        <v>5970</v>
      </c>
      <c r="C1886" s="80" t="s">
        <v>5971</v>
      </c>
      <c r="D1886" s="80" t="str">
        <f t="shared" si="32"/>
        <v>NAGYRÉCSE</v>
      </c>
      <c r="E1886" s="313">
        <v>403</v>
      </c>
    </row>
    <row r="1887" spans="1:5" ht="14.5">
      <c r="A1887" s="80" t="s">
        <v>5972</v>
      </c>
      <c r="B1887" s="81" t="s">
        <v>5973</v>
      </c>
      <c r="C1887" s="80" t="s">
        <v>5974</v>
      </c>
      <c r="D1887" s="80" t="str">
        <f t="shared" si="32"/>
        <v>NAGYRÉDE</v>
      </c>
      <c r="E1887" s="313">
        <v>1262</v>
      </c>
    </row>
    <row r="1888" spans="1:5" ht="14.5">
      <c r="A1888" s="80" t="s">
        <v>5975</v>
      </c>
      <c r="B1888" s="81" t="s">
        <v>5976</v>
      </c>
      <c r="C1888" s="80" t="s">
        <v>5977</v>
      </c>
      <c r="D1888" s="80" t="str">
        <f t="shared" si="32"/>
        <v>NAGYRÉV</v>
      </c>
      <c r="E1888" s="313">
        <v>373</v>
      </c>
    </row>
    <row r="1889" spans="1:5" ht="14.5">
      <c r="A1889" s="80" t="s">
        <v>5978</v>
      </c>
      <c r="B1889" s="81" t="s">
        <v>5979</v>
      </c>
      <c r="C1889" s="80" t="s">
        <v>5980</v>
      </c>
      <c r="D1889" s="80" t="str">
        <f t="shared" si="32"/>
        <v>NAGYROZVÁGY</v>
      </c>
      <c r="E1889" s="313">
        <v>290</v>
      </c>
    </row>
    <row r="1890" spans="1:5" ht="14.5">
      <c r="A1890" s="80" t="s">
        <v>5981</v>
      </c>
      <c r="B1890" s="81" t="s">
        <v>5982</v>
      </c>
      <c r="C1890" s="80" t="s">
        <v>5983</v>
      </c>
      <c r="D1890" s="80" t="str">
        <f t="shared" si="32"/>
        <v>NAGYSÁP</v>
      </c>
      <c r="E1890" s="313">
        <v>553</v>
      </c>
    </row>
    <row r="1891" spans="1:5" ht="14.5">
      <c r="A1891" s="80" t="s">
        <v>5984</v>
      </c>
      <c r="B1891" s="81" t="s">
        <v>5985</v>
      </c>
      <c r="C1891" s="80" t="s">
        <v>5986</v>
      </c>
      <c r="D1891" s="80" t="str">
        <f t="shared" si="32"/>
        <v>NAGYSIMONYI</v>
      </c>
      <c r="E1891" s="313">
        <v>426</v>
      </c>
    </row>
    <row r="1892" spans="1:5" ht="14.5">
      <c r="A1892" s="80" t="s">
        <v>5987</v>
      </c>
      <c r="B1892" s="81" t="s">
        <v>5988</v>
      </c>
      <c r="C1892" s="80" t="s">
        <v>5989</v>
      </c>
      <c r="D1892" s="80" t="str">
        <f t="shared" si="32"/>
        <v>NAGYSZAKÁCSI</v>
      </c>
      <c r="E1892" s="313">
        <v>278</v>
      </c>
    </row>
    <row r="1893" spans="1:5" ht="14.5">
      <c r="A1893" s="80" t="s">
        <v>5990</v>
      </c>
      <c r="B1893" s="81" t="s">
        <v>5991</v>
      </c>
      <c r="C1893" s="80" t="s">
        <v>5992</v>
      </c>
      <c r="D1893" s="80" t="str">
        <f t="shared" si="32"/>
        <v>NAGYSZÉKELY</v>
      </c>
      <c r="E1893" s="313">
        <v>227</v>
      </c>
    </row>
    <row r="1894" spans="1:5" ht="14.5">
      <c r="A1894" s="80" t="s">
        <v>5993</v>
      </c>
      <c r="B1894" s="81" t="s">
        <v>5994</v>
      </c>
      <c r="C1894" s="80" t="s">
        <v>5995</v>
      </c>
      <c r="D1894" s="80" t="str">
        <f t="shared" si="32"/>
        <v>NAGYSZEKERES</v>
      </c>
      <c r="E1894" s="313">
        <v>204</v>
      </c>
    </row>
    <row r="1895" spans="1:5" ht="14.5">
      <c r="A1895" s="80" t="s">
        <v>5996</v>
      </c>
      <c r="B1895" s="81" t="s">
        <v>5997</v>
      </c>
      <c r="C1895" s="80" t="s">
        <v>5998</v>
      </c>
      <c r="D1895" s="80" t="str">
        <f t="shared" si="32"/>
        <v>NAGYSZÉNÁS</v>
      </c>
      <c r="E1895" s="313">
        <v>2287</v>
      </c>
    </row>
    <row r="1896" spans="1:5" ht="14.5">
      <c r="A1896" s="80" t="s">
        <v>5999</v>
      </c>
      <c r="B1896" s="81" t="s">
        <v>6000</v>
      </c>
      <c r="C1896" s="80" t="s">
        <v>6001</v>
      </c>
      <c r="D1896" s="80" t="str">
        <f t="shared" ref="D1896:D1959" si="33">UPPER(C1896)</f>
        <v>NAGYSZENTJÁNOS</v>
      </c>
      <c r="E1896" s="313">
        <v>673</v>
      </c>
    </row>
    <row r="1897" spans="1:5" ht="14.5">
      <c r="A1897" s="80" t="s">
        <v>6002</v>
      </c>
      <c r="B1897" s="81" t="s">
        <v>6003</v>
      </c>
      <c r="C1897" s="80" t="s">
        <v>6004</v>
      </c>
      <c r="D1897" s="80" t="str">
        <f t="shared" si="33"/>
        <v>NAGYSZOKOLY</v>
      </c>
      <c r="E1897" s="313">
        <v>420</v>
      </c>
    </row>
    <row r="1898" spans="1:5" ht="14.5">
      <c r="A1898" s="80" t="s">
        <v>6005</v>
      </c>
      <c r="B1898" s="81" t="s">
        <v>6006</v>
      </c>
      <c r="C1898" s="80" t="s">
        <v>6007</v>
      </c>
      <c r="D1898" s="80" t="str">
        <f t="shared" si="33"/>
        <v>NAGYTÁLYA</v>
      </c>
      <c r="E1898" s="313">
        <v>388</v>
      </c>
    </row>
    <row r="1899" spans="1:5" ht="14.5">
      <c r="A1899" s="80" t="s">
        <v>6008</v>
      </c>
      <c r="B1899" s="81" t="s">
        <v>6009</v>
      </c>
      <c r="C1899" s="80" t="s">
        <v>6010</v>
      </c>
      <c r="D1899" s="80" t="str">
        <f t="shared" si="33"/>
        <v>NAGYTARCSA</v>
      </c>
      <c r="E1899" s="313">
        <v>2210</v>
      </c>
    </row>
    <row r="1900" spans="1:5" ht="14.5">
      <c r="A1900" s="80" t="s">
        <v>6011</v>
      </c>
      <c r="B1900" s="81" t="s">
        <v>6012</v>
      </c>
      <c r="C1900" s="80" t="s">
        <v>6013</v>
      </c>
      <c r="D1900" s="80" t="str">
        <f t="shared" si="33"/>
        <v>NAGYTEVEL</v>
      </c>
      <c r="E1900" s="313">
        <v>216</v>
      </c>
    </row>
    <row r="1901" spans="1:5" ht="14.5">
      <c r="A1901" s="80" t="s">
        <v>6014</v>
      </c>
      <c r="B1901" s="81" t="s">
        <v>6015</v>
      </c>
      <c r="C1901" s="80" t="s">
        <v>6016</v>
      </c>
      <c r="D1901" s="80" t="str">
        <f t="shared" si="33"/>
        <v>NAGYTILAJ</v>
      </c>
      <c r="E1901" s="313">
        <v>135</v>
      </c>
    </row>
    <row r="1902" spans="1:5" ht="14.5">
      <c r="A1902" s="80" t="s">
        <v>6017</v>
      </c>
      <c r="B1902" s="81" t="s">
        <v>6018</v>
      </c>
      <c r="C1902" s="80" t="s">
        <v>6019</v>
      </c>
      <c r="D1902" s="80" t="str">
        <f t="shared" si="33"/>
        <v>NAGYTÓTFALU</v>
      </c>
      <c r="E1902" s="313">
        <v>129</v>
      </c>
    </row>
    <row r="1903" spans="1:5" ht="14.5">
      <c r="A1903" s="80" t="s">
        <v>6020</v>
      </c>
      <c r="B1903" s="81" t="s">
        <v>6021</v>
      </c>
      <c r="C1903" s="80" t="s">
        <v>6022</v>
      </c>
      <c r="D1903" s="80" t="str">
        <f t="shared" si="33"/>
        <v>NAGYTŐKE</v>
      </c>
      <c r="E1903" s="313">
        <v>223</v>
      </c>
    </row>
    <row r="1904" spans="1:5" ht="14.5">
      <c r="A1904" s="80" t="s">
        <v>6023</v>
      </c>
      <c r="B1904" s="81" t="s">
        <v>6024</v>
      </c>
      <c r="C1904" s="80" t="s">
        <v>6025</v>
      </c>
      <c r="D1904" s="80" t="str">
        <f t="shared" si="33"/>
        <v>NAGYÚT</v>
      </c>
      <c r="E1904" s="313">
        <v>337</v>
      </c>
    </row>
    <row r="1905" spans="1:5" ht="14.5">
      <c r="A1905" s="80" t="s">
        <v>6026</v>
      </c>
      <c r="B1905" s="81" t="s">
        <v>6027</v>
      </c>
      <c r="C1905" s="80" t="s">
        <v>6028</v>
      </c>
      <c r="D1905" s="80" t="str">
        <f t="shared" si="33"/>
        <v>NAGYVARSÁNY</v>
      </c>
      <c r="E1905" s="313">
        <v>598</v>
      </c>
    </row>
    <row r="1906" spans="1:5" ht="14.5">
      <c r="A1906" s="80" t="s">
        <v>6029</v>
      </c>
      <c r="B1906" s="81" t="s">
        <v>6030</v>
      </c>
      <c r="C1906" s="80" t="s">
        <v>6031</v>
      </c>
      <c r="D1906" s="80" t="str">
        <f t="shared" si="33"/>
        <v>NAGYVÁTY</v>
      </c>
      <c r="E1906" s="313">
        <v>129</v>
      </c>
    </row>
    <row r="1907" spans="1:5" ht="14.5">
      <c r="A1907" s="80" t="s">
        <v>6032</v>
      </c>
      <c r="B1907" s="81" t="s">
        <v>6033</v>
      </c>
      <c r="C1907" s="80" t="s">
        <v>6034</v>
      </c>
      <c r="D1907" s="80" t="str">
        <f t="shared" si="33"/>
        <v>NAGYVÁZSONY</v>
      </c>
      <c r="E1907" s="313">
        <v>686</v>
      </c>
    </row>
    <row r="1908" spans="1:5" ht="14.5">
      <c r="A1908" s="80" t="s">
        <v>6035</v>
      </c>
      <c r="B1908" s="81" t="s">
        <v>6036</v>
      </c>
      <c r="C1908" s="80" t="s">
        <v>6037</v>
      </c>
      <c r="D1908" s="80" t="str">
        <f t="shared" si="33"/>
        <v>NAGYVEJKE</v>
      </c>
      <c r="E1908" s="313">
        <v>84</v>
      </c>
    </row>
    <row r="1909" spans="1:5" ht="14.5">
      <c r="A1909" s="80" t="s">
        <v>6038</v>
      </c>
      <c r="B1909" s="81" t="s">
        <v>6039</v>
      </c>
      <c r="C1909" s="80" t="s">
        <v>6040</v>
      </c>
      <c r="D1909" s="80" t="str">
        <f t="shared" si="33"/>
        <v>NAGYVELEG</v>
      </c>
      <c r="E1909" s="313">
        <v>295</v>
      </c>
    </row>
    <row r="1910" spans="1:5" ht="14.5">
      <c r="A1910" s="80" t="s">
        <v>6041</v>
      </c>
      <c r="B1910" s="81" t="s">
        <v>6042</v>
      </c>
      <c r="C1910" s="80" t="s">
        <v>6043</v>
      </c>
      <c r="D1910" s="80" t="str">
        <f t="shared" si="33"/>
        <v>NAGYVENYIM</v>
      </c>
      <c r="E1910" s="313">
        <v>1552</v>
      </c>
    </row>
    <row r="1911" spans="1:5" ht="14.5">
      <c r="A1911" s="80" t="s">
        <v>6044</v>
      </c>
      <c r="B1911" s="81" t="s">
        <v>6045</v>
      </c>
      <c r="C1911" s="80" t="s">
        <v>6046</v>
      </c>
      <c r="D1911" s="80" t="str">
        <f t="shared" si="33"/>
        <v>NAGYVISNYÓ</v>
      </c>
      <c r="E1911" s="313">
        <v>592</v>
      </c>
    </row>
    <row r="1912" spans="1:5" ht="14.5">
      <c r="A1912" s="80" t="s">
        <v>6047</v>
      </c>
      <c r="B1912" s="81" t="s">
        <v>6048</v>
      </c>
      <c r="C1912" s="80" t="s">
        <v>6049</v>
      </c>
      <c r="D1912" s="80" t="str">
        <f t="shared" si="33"/>
        <v>NAK</v>
      </c>
      <c r="E1912" s="313">
        <v>281</v>
      </c>
    </row>
    <row r="1913" spans="1:5" ht="14.5">
      <c r="A1913" s="80" t="s">
        <v>6050</v>
      </c>
      <c r="B1913" s="81" t="s">
        <v>6051</v>
      </c>
      <c r="C1913" s="80" t="s">
        <v>6052</v>
      </c>
      <c r="D1913" s="80" t="str">
        <f t="shared" si="33"/>
        <v>NAPKOR</v>
      </c>
      <c r="E1913" s="313">
        <v>1349</v>
      </c>
    </row>
    <row r="1914" spans="1:5" ht="14.5">
      <c r="A1914" s="80" t="s">
        <v>6053</v>
      </c>
      <c r="B1914" s="81" t="s">
        <v>6054</v>
      </c>
      <c r="C1914" s="80" t="s">
        <v>6055</v>
      </c>
      <c r="D1914" s="80" t="str">
        <f t="shared" si="33"/>
        <v>NÁRAI</v>
      </c>
      <c r="E1914" s="313">
        <v>543</v>
      </c>
    </row>
    <row r="1915" spans="1:5" ht="14.5">
      <c r="A1915" s="80" t="s">
        <v>6056</v>
      </c>
      <c r="B1915" s="81" t="s">
        <v>6057</v>
      </c>
      <c r="C1915" s="80" t="s">
        <v>6058</v>
      </c>
      <c r="D1915" s="80" t="str">
        <f t="shared" si="33"/>
        <v>NARDA</v>
      </c>
      <c r="E1915" s="313">
        <v>267</v>
      </c>
    </row>
    <row r="1916" spans="1:5" ht="14.5">
      <c r="A1916" s="80" t="s">
        <v>6059</v>
      </c>
      <c r="B1916" s="81" t="s">
        <v>6060</v>
      </c>
      <c r="C1916" s="80" t="s">
        <v>6061</v>
      </c>
      <c r="D1916" s="80" t="str">
        <f t="shared" si="33"/>
        <v>NASZÁLY</v>
      </c>
      <c r="E1916" s="313">
        <v>884</v>
      </c>
    </row>
    <row r="1917" spans="1:5" ht="14.5">
      <c r="A1917" s="80" t="s">
        <v>6062</v>
      </c>
      <c r="B1917" s="81" t="s">
        <v>6063</v>
      </c>
      <c r="C1917" s="80" t="s">
        <v>6064</v>
      </c>
      <c r="D1917" s="80" t="str">
        <f t="shared" si="33"/>
        <v>NÉGYES</v>
      </c>
      <c r="E1917" s="313">
        <v>226</v>
      </c>
    </row>
    <row r="1918" spans="1:5" ht="14.5">
      <c r="A1918" s="80" t="s">
        <v>6065</v>
      </c>
      <c r="B1918" s="81" t="s">
        <v>6066</v>
      </c>
      <c r="C1918" s="80" t="s">
        <v>6067</v>
      </c>
      <c r="D1918" s="80" t="str">
        <f t="shared" si="33"/>
        <v>NEKÉZSENY</v>
      </c>
      <c r="E1918" s="313">
        <v>341</v>
      </c>
    </row>
    <row r="1919" spans="1:5" ht="14.5">
      <c r="A1919" s="80" t="s">
        <v>6068</v>
      </c>
      <c r="B1919" s="81" t="s">
        <v>6069</v>
      </c>
      <c r="C1919" s="80" t="s">
        <v>6070</v>
      </c>
      <c r="D1919" s="80" t="str">
        <f t="shared" si="33"/>
        <v>NEMESAPÁTI</v>
      </c>
      <c r="E1919" s="313">
        <v>218</v>
      </c>
    </row>
    <row r="1920" spans="1:5" ht="14.5">
      <c r="A1920" s="80" t="s">
        <v>6071</v>
      </c>
      <c r="B1920" s="81" t="s">
        <v>6072</v>
      </c>
      <c r="C1920" s="80" t="s">
        <v>6073</v>
      </c>
      <c r="D1920" s="80" t="str">
        <f t="shared" si="33"/>
        <v>NEMESBIKK</v>
      </c>
      <c r="E1920" s="313">
        <v>370</v>
      </c>
    </row>
    <row r="1921" spans="1:5" ht="14.5">
      <c r="A1921" s="80" t="s">
        <v>6074</v>
      </c>
      <c r="B1921" s="81" t="s">
        <v>6075</v>
      </c>
      <c r="C1921" s="80" t="s">
        <v>6076</v>
      </c>
      <c r="D1921" s="80" t="str">
        <f t="shared" si="33"/>
        <v>NEMESBORZOVA</v>
      </c>
      <c r="E1921" s="313">
        <v>44</v>
      </c>
    </row>
    <row r="1922" spans="1:5" ht="14.5">
      <c r="A1922" s="80" t="s">
        <v>6077</v>
      </c>
      <c r="B1922" s="81" t="s">
        <v>6078</v>
      </c>
      <c r="C1922" s="80" t="s">
        <v>6079</v>
      </c>
      <c r="D1922" s="80" t="str">
        <f t="shared" si="33"/>
        <v>NEMESBŐD</v>
      </c>
      <c r="E1922" s="313">
        <v>256</v>
      </c>
    </row>
    <row r="1923" spans="1:5" ht="14.5">
      <c r="A1923" s="80" t="s">
        <v>6080</v>
      </c>
      <c r="B1923" s="81" t="s">
        <v>6081</v>
      </c>
      <c r="C1923" s="80" t="s">
        <v>6082</v>
      </c>
      <c r="D1923" s="80" t="str">
        <f t="shared" si="33"/>
        <v>NEMESBÜK</v>
      </c>
      <c r="E1923" s="313">
        <v>378</v>
      </c>
    </row>
    <row r="1924" spans="1:5" ht="14.5">
      <c r="A1924" s="80" t="s">
        <v>6083</v>
      </c>
      <c r="B1924" s="81" t="s">
        <v>6084</v>
      </c>
      <c r="C1924" s="80" t="s">
        <v>6085</v>
      </c>
      <c r="D1924" s="80" t="str">
        <f t="shared" si="33"/>
        <v>NEMESCSÓ</v>
      </c>
      <c r="E1924" s="313">
        <v>125</v>
      </c>
    </row>
    <row r="1925" spans="1:5" ht="14.5">
      <c r="A1925" s="80" t="s">
        <v>6086</v>
      </c>
      <c r="B1925" s="81" t="s">
        <v>6087</v>
      </c>
      <c r="C1925" s="80" t="s">
        <v>6088</v>
      </c>
      <c r="D1925" s="80" t="str">
        <f t="shared" si="33"/>
        <v>NEMESDÉD</v>
      </c>
      <c r="E1925" s="313">
        <v>314</v>
      </c>
    </row>
    <row r="1926" spans="1:5" ht="14.5">
      <c r="A1926" s="80" t="s">
        <v>6089</v>
      </c>
      <c r="B1926" s="81" t="s">
        <v>6090</v>
      </c>
      <c r="C1926" s="80" t="s">
        <v>6091</v>
      </c>
      <c r="D1926" s="80" t="str">
        <f t="shared" si="33"/>
        <v>NEMESGÖRZSÖNY</v>
      </c>
      <c r="E1926" s="313">
        <v>296</v>
      </c>
    </row>
    <row r="1927" spans="1:5" ht="14.5">
      <c r="A1927" s="80" t="s">
        <v>6092</v>
      </c>
      <c r="B1927" s="81" t="s">
        <v>6093</v>
      </c>
      <c r="C1927" s="80" t="s">
        <v>6094</v>
      </c>
      <c r="D1927" s="80" t="str">
        <f t="shared" si="33"/>
        <v>NEMESGULÁCS</v>
      </c>
      <c r="E1927" s="313">
        <v>382</v>
      </c>
    </row>
    <row r="1928" spans="1:5" ht="14.5">
      <c r="A1928" s="80" t="s">
        <v>6095</v>
      </c>
      <c r="B1928" s="81" t="s">
        <v>6096</v>
      </c>
      <c r="C1928" s="80" t="s">
        <v>6097</v>
      </c>
      <c r="D1928" s="80" t="str">
        <f t="shared" si="33"/>
        <v>NEMESHANY</v>
      </c>
      <c r="E1928" s="313">
        <v>160</v>
      </c>
    </row>
    <row r="1929" spans="1:5" ht="14.5">
      <c r="A1929" s="80" t="s">
        <v>6098</v>
      </c>
      <c r="B1929" s="81" t="s">
        <v>6099</v>
      </c>
      <c r="C1929" s="80" t="s">
        <v>6100</v>
      </c>
      <c r="D1929" s="80" t="str">
        <f t="shared" si="33"/>
        <v>NEMESHETÉS</v>
      </c>
      <c r="E1929" s="313">
        <v>195</v>
      </c>
    </row>
    <row r="1930" spans="1:5" ht="14.5">
      <c r="A1930" s="80" t="s">
        <v>6101</v>
      </c>
      <c r="B1930" s="81" t="s">
        <v>6102</v>
      </c>
      <c r="C1930" s="80" t="s">
        <v>6103</v>
      </c>
      <c r="D1930" s="80" t="str">
        <f t="shared" si="33"/>
        <v>NEMESKE</v>
      </c>
      <c r="E1930" s="313">
        <v>107</v>
      </c>
    </row>
    <row r="1931" spans="1:5" ht="14.5">
      <c r="A1931" s="80" t="s">
        <v>6104</v>
      </c>
      <c r="B1931" s="81" t="s">
        <v>6105</v>
      </c>
      <c r="C1931" s="80" t="s">
        <v>6106</v>
      </c>
      <c r="D1931" s="80" t="str">
        <f t="shared" si="33"/>
        <v>NEMESKÉR</v>
      </c>
      <c r="E1931" s="313">
        <v>94</v>
      </c>
    </row>
    <row r="1932" spans="1:5" ht="14.5">
      <c r="A1932" s="80" t="s">
        <v>6107</v>
      </c>
      <c r="B1932" s="81" t="s">
        <v>6108</v>
      </c>
      <c r="C1932" s="80" t="s">
        <v>6109</v>
      </c>
      <c r="D1932" s="80" t="str">
        <f t="shared" si="33"/>
        <v>NEMESKERESZTÚR</v>
      </c>
      <c r="E1932" s="313">
        <v>170</v>
      </c>
    </row>
    <row r="1933" spans="1:5" ht="14.5">
      <c r="A1933" s="80" t="s">
        <v>6110</v>
      </c>
      <c r="B1933" s="81" t="s">
        <v>6111</v>
      </c>
      <c r="C1933" s="80" t="s">
        <v>6112</v>
      </c>
      <c r="D1933" s="80" t="str">
        <f t="shared" si="33"/>
        <v>NEMESKISFALUD</v>
      </c>
      <c r="E1933" s="313">
        <v>44</v>
      </c>
    </row>
    <row r="1934" spans="1:5" ht="14.5">
      <c r="A1934" s="80" t="s">
        <v>6113</v>
      </c>
      <c r="B1934" s="81" t="s">
        <v>6114</v>
      </c>
      <c r="C1934" s="80" t="s">
        <v>6115</v>
      </c>
      <c r="D1934" s="80" t="str">
        <f t="shared" si="33"/>
        <v>NEMESKOCS</v>
      </c>
      <c r="E1934" s="313">
        <v>143</v>
      </c>
    </row>
    <row r="1935" spans="1:5" ht="14.5">
      <c r="A1935" s="80" t="s">
        <v>6116</v>
      </c>
      <c r="B1935" s="81" t="s">
        <v>6117</v>
      </c>
      <c r="C1935" s="80" t="s">
        <v>6118</v>
      </c>
      <c r="D1935" s="80" t="str">
        <f t="shared" si="33"/>
        <v>NEMESKOLTA</v>
      </c>
      <c r="E1935" s="313">
        <v>143</v>
      </c>
    </row>
    <row r="1936" spans="1:5" ht="14.5">
      <c r="A1936" s="80" t="s">
        <v>6119</v>
      </c>
      <c r="B1936" s="81" t="s">
        <v>6120</v>
      </c>
      <c r="C1936" s="80" t="s">
        <v>6121</v>
      </c>
      <c r="D1936" s="80" t="str">
        <f t="shared" si="33"/>
        <v>NEMESLÁDONY</v>
      </c>
      <c r="E1936" s="313">
        <v>96</v>
      </c>
    </row>
    <row r="1937" spans="1:5" ht="14.5">
      <c r="A1937" s="80" t="s">
        <v>6122</v>
      </c>
      <c r="B1937" s="81" t="s">
        <v>6123</v>
      </c>
      <c r="C1937" s="80" t="s">
        <v>6124</v>
      </c>
      <c r="D1937" s="80" t="str">
        <f t="shared" si="33"/>
        <v>NEMESMEDVES</v>
      </c>
      <c r="E1937" s="313">
        <v>14</v>
      </c>
    </row>
    <row r="1938" spans="1:5" ht="14.5">
      <c r="A1938" s="80" t="s">
        <v>6125</v>
      </c>
      <c r="B1938" s="81" t="s">
        <v>6126</v>
      </c>
      <c r="C1938" s="80" t="s">
        <v>6127</v>
      </c>
      <c r="D1938" s="80" t="str">
        <f t="shared" si="33"/>
        <v>NEMESNÁDUDVAR</v>
      </c>
      <c r="E1938" s="313">
        <v>740</v>
      </c>
    </row>
    <row r="1939" spans="1:5" ht="14.5">
      <c r="A1939" s="80" t="s">
        <v>6128</v>
      </c>
      <c r="B1939" s="81" t="s">
        <v>6129</v>
      </c>
      <c r="C1939" s="80" t="s">
        <v>6130</v>
      </c>
      <c r="D1939" s="80" t="str">
        <f t="shared" si="33"/>
        <v>NEMESNÉP</v>
      </c>
      <c r="E1939" s="313">
        <v>89</v>
      </c>
    </row>
    <row r="1940" spans="1:5" ht="14.5">
      <c r="A1940" s="80" t="s">
        <v>6131</v>
      </c>
      <c r="B1940" s="81" t="s">
        <v>6132</v>
      </c>
      <c r="C1940" s="80" t="s">
        <v>6133</v>
      </c>
      <c r="D1940" s="80" t="str">
        <f t="shared" si="33"/>
        <v>NEMESPÁTRÓ</v>
      </c>
      <c r="E1940" s="313">
        <v>161</v>
      </c>
    </row>
    <row r="1941" spans="1:5" ht="14.5">
      <c r="A1941" s="80" t="s">
        <v>6134</v>
      </c>
      <c r="B1941" s="81" t="s">
        <v>6135</v>
      </c>
      <c r="C1941" s="80" t="s">
        <v>6136</v>
      </c>
      <c r="D1941" s="80" t="str">
        <f t="shared" si="33"/>
        <v>NEMESRÁDÓ</v>
      </c>
      <c r="E1941" s="313">
        <v>175</v>
      </c>
    </row>
    <row r="1942" spans="1:5" ht="14.5">
      <c r="A1942" s="80" t="s">
        <v>6137</v>
      </c>
      <c r="B1942" s="81" t="s">
        <v>6138</v>
      </c>
      <c r="C1942" s="80" t="s">
        <v>6139</v>
      </c>
      <c r="D1942" s="80" t="str">
        <f t="shared" si="33"/>
        <v>NEMESREMPEHOLLÓS</v>
      </c>
      <c r="E1942" s="313">
        <v>150</v>
      </c>
    </row>
    <row r="1943" spans="1:5" ht="14.5">
      <c r="A1943" s="80" t="s">
        <v>6140</v>
      </c>
      <c r="B1943" s="81" t="s">
        <v>6141</v>
      </c>
      <c r="C1943" s="80" t="s">
        <v>6142</v>
      </c>
      <c r="D1943" s="80" t="str">
        <f t="shared" si="33"/>
        <v>NEMESSÁNDORHÁZA</v>
      </c>
      <c r="E1943" s="313">
        <v>172</v>
      </c>
    </row>
    <row r="1944" spans="1:5" ht="14.5">
      <c r="A1944" s="80" t="s">
        <v>6143</v>
      </c>
      <c r="B1944" s="81" t="s">
        <v>6144</v>
      </c>
      <c r="C1944" s="80" t="s">
        <v>6145</v>
      </c>
      <c r="D1944" s="80" t="str">
        <f t="shared" si="33"/>
        <v>NEMESVÁMOS</v>
      </c>
      <c r="E1944" s="313">
        <v>1056</v>
      </c>
    </row>
    <row r="1945" spans="1:5" ht="14.5">
      <c r="A1945" s="80" t="s">
        <v>6146</v>
      </c>
      <c r="B1945" s="81" t="s">
        <v>6147</v>
      </c>
      <c r="C1945" s="80" t="s">
        <v>6148</v>
      </c>
      <c r="D1945" s="80" t="str">
        <f t="shared" si="33"/>
        <v>NEMESVID</v>
      </c>
      <c r="E1945" s="313">
        <v>318</v>
      </c>
    </row>
    <row r="1946" spans="1:5" ht="14.5">
      <c r="A1946" s="80" t="s">
        <v>6149</v>
      </c>
      <c r="B1946" s="81" t="s">
        <v>6150</v>
      </c>
      <c r="C1946" s="80" t="s">
        <v>6151</v>
      </c>
      <c r="D1946" s="80" t="str">
        <f t="shared" si="33"/>
        <v>NEMESVITA</v>
      </c>
      <c r="E1946" s="313">
        <v>196</v>
      </c>
    </row>
    <row r="1947" spans="1:5" ht="14.5">
      <c r="A1947" s="80" t="s">
        <v>6152</v>
      </c>
      <c r="B1947" s="81" t="s">
        <v>6153</v>
      </c>
      <c r="C1947" s="80" t="s">
        <v>6154</v>
      </c>
      <c r="D1947" s="80" t="str">
        <f t="shared" si="33"/>
        <v>NEMESSZALÓK</v>
      </c>
      <c r="E1947" s="313">
        <v>360</v>
      </c>
    </row>
    <row r="1948" spans="1:5" ht="14.5">
      <c r="A1948" s="80" t="s">
        <v>6155</v>
      </c>
      <c r="B1948" s="81" t="s">
        <v>6156</v>
      </c>
      <c r="C1948" s="80" t="s">
        <v>6157</v>
      </c>
      <c r="D1948" s="80" t="str">
        <f t="shared" si="33"/>
        <v>NEMESSZENTANDRÁS</v>
      </c>
      <c r="E1948" s="313">
        <v>131</v>
      </c>
    </row>
    <row r="1949" spans="1:5" ht="14.5">
      <c r="A1949" s="80" t="s">
        <v>6158</v>
      </c>
      <c r="B1949" s="81" t="s">
        <v>6159</v>
      </c>
      <c r="C1949" s="80" t="s">
        <v>6160</v>
      </c>
      <c r="D1949" s="80" t="str">
        <f t="shared" si="33"/>
        <v>NÉMETBÁNYA</v>
      </c>
      <c r="E1949" s="313">
        <v>88</v>
      </c>
    </row>
    <row r="1950" spans="1:5" ht="14.5">
      <c r="A1950" s="80" t="s">
        <v>6161</v>
      </c>
      <c r="B1950" s="81" t="s">
        <v>6162</v>
      </c>
      <c r="C1950" s="80" t="s">
        <v>6163</v>
      </c>
      <c r="D1950" s="80" t="str">
        <f t="shared" si="33"/>
        <v>NÉMETFALU</v>
      </c>
      <c r="E1950" s="313">
        <v>72</v>
      </c>
    </row>
    <row r="1951" spans="1:5" ht="14.5">
      <c r="A1951" s="80" t="s">
        <v>6164</v>
      </c>
      <c r="B1951" s="81" t="s">
        <v>6165</v>
      </c>
      <c r="C1951" s="80" t="s">
        <v>6166</v>
      </c>
      <c r="D1951" s="80" t="str">
        <f t="shared" si="33"/>
        <v>NÉMETKÉR</v>
      </c>
      <c r="E1951" s="313">
        <v>748</v>
      </c>
    </row>
    <row r="1952" spans="1:5" ht="14.5">
      <c r="A1952" s="80" t="s">
        <v>6167</v>
      </c>
      <c r="B1952" s="81" t="s">
        <v>6168</v>
      </c>
      <c r="C1952" s="80" t="s">
        <v>6169</v>
      </c>
      <c r="D1952" s="80" t="str">
        <f t="shared" si="33"/>
        <v>NEMTI</v>
      </c>
      <c r="E1952" s="313">
        <v>432</v>
      </c>
    </row>
    <row r="1953" spans="1:5" ht="14.5">
      <c r="A1953" s="80" t="s">
        <v>6170</v>
      </c>
      <c r="B1953" s="81" t="s">
        <v>6171</v>
      </c>
      <c r="C1953" s="80" t="s">
        <v>6172</v>
      </c>
      <c r="D1953" s="80" t="str">
        <f t="shared" si="33"/>
        <v>NESZMÉLY</v>
      </c>
      <c r="E1953" s="313">
        <v>562</v>
      </c>
    </row>
    <row r="1954" spans="1:5" ht="14.5">
      <c r="A1954" s="80" t="s">
        <v>6173</v>
      </c>
      <c r="B1954" s="81" t="s">
        <v>6174</v>
      </c>
      <c r="C1954" s="80" t="s">
        <v>6175</v>
      </c>
      <c r="D1954" s="80" t="str">
        <f t="shared" si="33"/>
        <v>NÉZSA</v>
      </c>
      <c r="E1954" s="313">
        <v>486</v>
      </c>
    </row>
    <row r="1955" spans="1:5" ht="14.5">
      <c r="A1955" s="80" t="s">
        <v>6176</v>
      </c>
      <c r="B1955" s="81" t="s">
        <v>6177</v>
      </c>
      <c r="C1955" s="80" t="s">
        <v>6178</v>
      </c>
      <c r="D1955" s="80" t="str">
        <f t="shared" si="33"/>
        <v>NICK</v>
      </c>
      <c r="E1955" s="313">
        <v>229</v>
      </c>
    </row>
    <row r="1956" spans="1:5" ht="14.5">
      <c r="A1956" s="80" t="s">
        <v>6179</v>
      </c>
      <c r="B1956" s="81" t="s">
        <v>6180</v>
      </c>
      <c r="C1956" s="80" t="s">
        <v>6181</v>
      </c>
      <c r="D1956" s="80" t="str">
        <f t="shared" si="33"/>
        <v>NIKLA</v>
      </c>
      <c r="E1956" s="313">
        <v>323</v>
      </c>
    </row>
    <row r="1957" spans="1:5" ht="14.5">
      <c r="A1957" s="80" t="s">
        <v>6182</v>
      </c>
      <c r="B1957" s="81" t="s">
        <v>6183</v>
      </c>
      <c r="C1957" s="80" t="s">
        <v>6184</v>
      </c>
      <c r="D1957" s="80" t="str">
        <f t="shared" si="33"/>
        <v>NÓGRÁD</v>
      </c>
      <c r="E1957" s="313">
        <v>696</v>
      </c>
    </row>
    <row r="1958" spans="1:5" ht="14.5">
      <c r="A1958" s="80" t="s">
        <v>6185</v>
      </c>
      <c r="B1958" s="81" t="s">
        <v>6186</v>
      </c>
      <c r="C1958" s="80" t="s">
        <v>6187</v>
      </c>
      <c r="D1958" s="80" t="str">
        <f t="shared" si="33"/>
        <v>NÓGRÁDKÖVESD</v>
      </c>
      <c r="E1958" s="313">
        <v>299</v>
      </c>
    </row>
    <row r="1959" spans="1:5" ht="14.5">
      <c r="A1959" s="80" t="s">
        <v>6188</v>
      </c>
      <c r="B1959" s="81" t="s">
        <v>6189</v>
      </c>
      <c r="C1959" s="80" t="s">
        <v>6190</v>
      </c>
      <c r="D1959" s="80" t="str">
        <f t="shared" si="33"/>
        <v>NÓGRÁDMARCAL</v>
      </c>
      <c r="E1959" s="313">
        <v>204</v>
      </c>
    </row>
    <row r="1960" spans="1:5" ht="14.5">
      <c r="A1960" s="80" t="s">
        <v>6191</v>
      </c>
      <c r="B1960" s="81" t="s">
        <v>6192</v>
      </c>
      <c r="C1960" s="80" t="s">
        <v>6193</v>
      </c>
      <c r="D1960" s="80" t="str">
        <f t="shared" ref="D1960:D2023" si="34">UPPER(C1960)</f>
        <v>NÓGRÁDMEGYER</v>
      </c>
      <c r="E1960" s="313">
        <v>581</v>
      </c>
    </row>
    <row r="1961" spans="1:5" ht="14.5">
      <c r="A1961" s="80" t="s">
        <v>6194</v>
      </c>
      <c r="B1961" s="81" t="s">
        <v>6195</v>
      </c>
      <c r="C1961" s="80" t="s">
        <v>6196</v>
      </c>
      <c r="D1961" s="80" t="str">
        <f t="shared" si="34"/>
        <v>NÓGRÁDSÁP</v>
      </c>
      <c r="E1961" s="313">
        <v>380</v>
      </c>
    </row>
    <row r="1962" spans="1:5" ht="14.5">
      <c r="A1962" s="80" t="s">
        <v>6197</v>
      </c>
      <c r="B1962" s="81" t="s">
        <v>6198</v>
      </c>
      <c r="C1962" s="80" t="s">
        <v>6199</v>
      </c>
      <c r="D1962" s="80" t="str">
        <f t="shared" si="34"/>
        <v>NÓGRÁDSIPEK</v>
      </c>
      <c r="E1962" s="313">
        <v>303</v>
      </c>
    </row>
    <row r="1963" spans="1:5" ht="14.5">
      <c r="A1963" s="80" t="s">
        <v>6200</v>
      </c>
      <c r="B1963" s="81" t="s">
        <v>6201</v>
      </c>
      <c r="C1963" s="80" t="s">
        <v>6202</v>
      </c>
      <c r="D1963" s="80" t="str">
        <f t="shared" si="34"/>
        <v>NÓGRÁDSZAKÁL</v>
      </c>
      <c r="E1963" s="313">
        <v>253</v>
      </c>
    </row>
    <row r="1964" spans="1:5" ht="14.5">
      <c r="A1964" s="80" t="s">
        <v>6203</v>
      </c>
      <c r="B1964" s="81" t="s">
        <v>6204</v>
      </c>
      <c r="C1964" s="80" t="s">
        <v>6205</v>
      </c>
      <c r="D1964" s="80" t="str">
        <f t="shared" si="34"/>
        <v>NÓRÁP</v>
      </c>
      <c r="E1964" s="313">
        <v>99</v>
      </c>
    </row>
    <row r="1965" spans="1:5" ht="14.5">
      <c r="A1965" s="80" t="s">
        <v>6206</v>
      </c>
      <c r="B1965" s="81" t="s">
        <v>6207</v>
      </c>
      <c r="C1965" s="80" t="s">
        <v>6208</v>
      </c>
      <c r="D1965" s="80" t="str">
        <f t="shared" si="34"/>
        <v>NOSZLOP</v>
      </c>
      <c r="E1965" s="313">
        <v>410</v>
      </c>
    </row>
    <row r="1966" spans="1:5" ht="14.5">
      <c r="A1966" s="80" t="s">
        <v>6209</v>
      </c>
      <c r="B1966" s="81" t="s">
        <v>6210</v>
      </c>
      <c r="C1966" s="80" t="s">
        <v>6211</v>
      </c>
      <c r="D1966" s="80" t="str">
        <f t="shared" si="34"/>
        <v>NOSZVAJ</v>
      </c>
      <c r="E1966" s="313">
        <v>1002</v>
      </c>
    </row>
    <row r="1967" spans="1:5" ht="14.5">
      <c r="A1967" s="80" t="s">
        <v>6212</v>
      </c>
      <c r="B1967" s="81" t="s">
        <v>6213</v>
      </c>
      <c r="C1967" s="80" t="s">
        <v>6214</v>
      </c>
      <c r="D1967" s="80" t="str">
        <f t="shared" si="34"/>
        <v>NOVA</v>
      </c>
      <c r="E1967" s="313">
        <v>356</v>
      </c>
    </row>
    <row r="1968" spans="1:5" ht="14.5">
      <c r="A1968" s="80" t="s">
        <v>6215</v>
      </c>
      <c r="B1968" s="81" t="s">
        <v>6216</v>
      </c>
      <c r="C1968" s="80" t="s">
        <v>6217</v>
      </c>
      <c r="D1968" s="80" t="str">
        <f t="shared" si="34"/>
        <v>NOVAJ</v>
      </c>
      <c r="E1968" s="313">
        <v>599</v>
      </c>
    </row>
    <row r="1969" spans="1:5" ht="14.5">
      <c r="A1969" s="80" t="s">
        <v>6218</v>
      </c>
      <c r="B1969" s="81" t="s">
        <v>6219</v>
      </c>
      <c r="C1969" s="80" t="s">
        <v>6220</v>
      </c>
      <c r="D1969" s="80" t="str">
        <f t="shared" si="34"/>
        <v>NOVAJIDRÁNY</v>
      </c>
      <c r="E1969" s="313">
        <v>451</v>
      </c>
    </row>
    <row r="1970" spans="1:5" ht="14.5">
      <c r="A1970" s="80" t="s">
        <v>6221</v>
      </c>
      <c r="B1970" s="81" t="s">
        <v>6222</v>
      </c>
      <c r="C1970" s="80" t="s">
        <v>6223</v>
      </c>
      <c r="D1970" s="80" t="str">
        <f t="shared" si="34"/>
        <v>NŐTINCS</v>
      </c>
      <c r="E1970" s="313">
        <v>522</v>
      </c>
    </row>
    <row r="1971" spans="1:5" ht="14.5">
      <c r="A1971" s="80" t="s">
        <v>6224</v>
      </c>
      <c r="B1971" s="81" t="s">
        <v>6225</v>
      </c>
      <c r="C1971" s="80" t="s">
        <v>6226</v>
      </c>
      <c r="D1971" s="80" t="str">
        <f t="shared" si="34"/>
        <v>NYALKA</v>
      </c>
      <c r="E1971" s="313">
        <v>202</v>
      </c>
    </row>
    <row r="1972" spans="1:5" ht="14.5">
      <c r="A1972" s="80" t="s">
        <v>6227</v>
      </c>
      <c r="B1972" s="81" t="s">
        <v>6228</v>
      </c>
      <c r="C1972" s="80" t="s">
        <v>6229</v>
      </c>
      <c r="D1972" s="80" t="str">
        <f t="shared" si="34"/>
        <v>NYÁRÁD</v>
      </c>
      <c r="E1972" s="313">
        <v>359</v>
      </c>
    </row>
    <row r="1973" spans="1:5" ht="14.5">
      <c r="A1973" s="80" t="s">
        <v>6230</v>
      </c>
      <c r="B1973" s="81" t="s">
        <v>6231</v>
      </c>
      <c r="C1973" s="80" t="s">
        <v>6232</v>
      </c>
      <c r="D1973" s="80" t="str">
        <f t="shared" si="34"/>
        <v>NYÁREGYHÁZA</v>
      </c>
      <c r="E1973" s="313">
        <v>1776</v>
      </c>
    </row>
    <row r="1974" spans="1:5" ht="14.5">
      <c r="A1974" s="80" t="s">
        <v>6233</v>
      </c>
      <c r="B1974" s="81" t="s">
        <v>6234</v>
      </c>
      <c r="C1974" s="80" t="s">
        <v>6235</v>
      </c>
      <c r="D1974" s="80" t="str">
        <f t="shared" si="34"/>
        <v>NYÁRLŐRINC</v>
      </c>
      <c r="E1974" s="313">
        <v>1032</v>
      </c>
    </row>
    <row r="1975" spans="1:5" ht="14.5">
      <c r="A1975" s="80" t="s">
        <v>6236</v>
      </c>
      <c r="B1975" s="81" t="s">
        <v>6237</v>
      </c>
      <c r="C1975" s="80" t="s">
        <v>6238</v>
      </c>
      <c r="D1975" s="80" t="str">
        <f t="shared" si="34"/>
        <v>NYÁRSAPÁT</v>
      </c>
      <c r="E1975" s="313">
        <v>865</v>
      </c>
    </row>
    <row r="1976" spans="1:5" ht="14.5">
      <c r="A1976" s="80" t="s">
        <v>6239</v>
      </c>
      <c r="B1976" s="81" t="s">
        <v>6240</v>
      </c>
      <c r="C1976" s="80" t="s">
        <v>6241</v>
      </c>
      <c r="D1976" s="80" t="str">
        <f t="shared" si="34"/>
        <v>NYÉKLÁDHÁZA</v>
      </c>
      <c r="E1976" s="313">
        <v>1865</v>
      </c>
    </row>
    <row r="1977" spans="1:5" ht="14.5">
      <c r="A1977" s="80" t="s">
        <v>6242</v>
      </c>
      <c r="B1977" s="81" t="s">
        <v>6243</v>
      </c>
      <c r="C1977" s="80" t="s">
        <v>6244</v>
      </c>
      <c r="D1977" s="80" t="str">
        <f t="shared" si="34"/>
        <v>NYERGESÚJFALU</v>
      </c>
      <c r="E1977" s="313">
        <v>3372</v>
      </c>
    </row>
    <row r="1978" spans="1:5" ht="14.5">
      <c r="A1978" s="80" t="s">
        <v>6245</v>
      </c>
      <c r="B1978" s="81" t="s">
        <v>6246</v>
      </c>
      <c r="C1978" s="80" t="s">
        <v>6247</v>
      </c>
      <c r="D1978" s="80" t="str">
        <f t="shared" si="34"/>
        <v>NYÉSTA</v>
      </c>
      <c r="E1978" s="313">
        <v>35</v>
      </c>
    </row>
    <row r="1979" spans="1:5" ht="14.5">
      <c r="A1979" s="80" t="s">
        <v>6248</v>
      </c>
      <c r="B1979" s="81" t="s">
        <v>6249</v>
      </c>
      <c r="C1979" s="80" t="s">
        <v>6250</v>
      </c>
      <c r="D1979" s="80" t="str">
        <f t="shared" si="34"/>
        <v>NYIM</v>
      </c>
      <c r="E1979" s="313">
        <v>144</v>
      </c>
    </row>
    <row r="1980" spans="1:5" ht="14.5">
      <c r="A1980" s="80" t="s">
        <v>6251</v>
      </c>
      <c r="B1980" s="81" t="s">
        <v>6252</v>
      </c>
      <c r="C1980" s="80" t="s">
        <v>6253</v>
      </c>
      <c r="D1980" s="80" t="str">
        <f t="shared" si="34"/>
        <v>NYÍRÁBRÁNY</v>
      </c>
      <c r="E1980" s="313">
        <v>1504</v>
      </c>
    </row>
    <row r="1981" spans="1:5" ht="14.5">
      <c r="A1981" s="80" t="s">
        <v>6254</v>
      </c>
      <c r="B1981" s="81" t="s">
        <v>6255</v>
      </c>
      <c r="C1981" s="80" t="s">
        <v>6256</v>
      </c>
      <c r="D1981" s="80" t="str">
        <f t="shared" si="34"/>
        <v>NYÍRACSÁD</v>
      </c>
      <c r="E1981" s="313">
        <v>1490</v>
      </c>
    </row>
    <row r="1982" spans="1:5" ht="14.5">
      <c r="A1982" s="80" t="s">
        <v>6257</v>
      </c>
      <c r="B1982" s="81" t="s">
        <v>6258</v>
      </c>
      <c r="C1982" s="80" t="s">
        <v>6259</v>
      </c>
      <c r="D1982" s="80" t="str">
        <f t="shared" si="34"/>
        <v>NYIRÁD</v>
      </c>
      <c r="E1982" s="313">
        <v>754</v>
      </c>
    </row>
    <row r="1983" spans="1:5" ht="14.5">
      <c r="A1983" s="80" t="s">
        <v>6260</v>
      </c>
      <c r="B1983" s="81" t="s">
        <v>6261</v>
      </c>
      <c r="C1983" s="80" t="s">
        <v>6262</v>
      </c>
      <c r="D1983" s="80" t="str">
        <f t="shared" si="34"/>
        <v>NYÍRADONY</v>
      </c>
      <c r="E1983" s="313">
        <v>2747</v>
      </c>
    </row>
    <row r="1984" spans="1:5" ht="14.5">
      <c r="A1984" s="80" t="s">
        <v>6263</v>
      </c>
      <c r="B1984" s="81" t="s">
        <v>6264</v>
      </c>
      <c r="C1984" s="80" t="s">
        <v>6265</v>
      </c>
      <c r="D1984" s="80" t="str">
        <f t="shared" si="34"/>
        <v>NYÍRBÁTOR</v>
      </c>
      <c r="E1984" s="313">
        <v>4838</v>
      </c>
    </row>
    <row r="1985" spans="1:5" ht="14.5">
      <c r="A1985" s="80" t="s">
        <v>6266</v>
      </c>
      <c r="B1985" s="81" t="s">
        <v>6267</v>
      </c>
      <c r="C1985" s="80" t="s">
        <v>6268</v>
      </c>
      <c r="D1985" s="80" t="str">
        <f t="shared" si="34"/>
        <v>NYÍRBÉLTEK</v>
      </c>
      <c r="E1985" s="313">
        <v>1096</v>
      </c>
    </row>
    <row r="1986" spans="1:5" ht="14.5">
      <c r="A1986" s="80" t="s">
        <v>6269</v>
      </c>
      <c r="B1986" s="81" t="s">
        <v>6270</v>
      </c>
      <c r="C1986" s="80" t="s">
        <v>6271</v>
      </c>
      <c r="D1986" s="80" t="str">
        <f t="shared" si="34"/>
        <v>NYÍRBOGÁT</v>
      </c>
      <c r="E1986" s="313">
        <v>1276</v>
      </c>
    </row>
    <row r="1987" spans="1:5" ht="14.5">
      <c r="A1987" s="80" t="s">
        <v>6272</v>
      </c>
      <c r="B1987" s="81" t="s">
        <v>6273</v>
      </c>
      <c r="C1987" s="80" t="s">
        <v>6274</v>
      </c>
      <c r="D1987" s="80" t="str">
        <f t="shared" si="34"/>
        <v>NYÍRBOGDÁNY</v>
      </c>
      <c r="E1987" s="313">
        <v>1020</v>
      </c>
    </row>
    <row r="1988" spans="1:5" ht="14.5">
      <c r="A1988" s="80" t="s">
        <v>6275</v>
      </c>
      <c r="B1988" s="81" t="s">
        <v>6276</v>
      </c>
      <c r="C1988" s="80" t="s">
        <v>6277</v>
      </c>
      <c r="D1988" s="80" t="str">
        <f t="shared" si="34"/>
        <v>NYÍRCSAHOLY</v>
      </c>
      <c r="E1988" s="313">
        <v>842</v>
      </c>
    </row>
    <row r="1989" spans="1:5" ht="14.5">
      <c r="A1989" s="80" t="s">
        <v>6278</v>
      </c>
      <c r="B1989" s="81" t="s">
        <v>6279</v>
      </c>
      <c r="C1989" s="80" t="s">
        <v>6280</v>
      </c>
      <c r="D1989" s="80" t="str">
        <f t="shared" si="34"/>
        <v>NYÍRCSÁSZÁRI</v>
      </c>
      <c r="E1989" s="313">
        <v>430</v>
      </c>
    </row>
    <row r="1990" spans="1:5" ht="14.5">
      <c r="A1990" s="80" t="s">
        <v>6281</v>
      </c>
      <c r="B1990" s="81" t="s">
        <v>6282</v>
      </c>
      <c r="C1990" s="80" t="s">
        <v>6283</v>
      </c>
      <c r="D1990" s="80" t="str">
        <f t="shared" si="34"/>
        <v>NYÍRDERZS</v>
      </c>
      <c r="E1990" s="313">
        <v>268</v>
      </c>
    </row>
    <row r="1991" spans="1:5" ht="14.5">
      <c r="A1991" s="80" t="s">
        <v>6284</v>
      </c>
      <c r="B1991" s="81" t="s">
        <v>6285</v>
      </c>
      <c r="C1991" s="80" t="s">
        <v>6286</v>
      </c>
      <c r="D1991" s="80" t="str">
        <f t="shared" si="34"/>
        <v>NYÍREGYHÁZA</v>
      </c>
      <c r="E1991" s="313">
        <v>53453</v>
      </c>
    </row>
    <row r="1992" spans="1:5" ht="14.5">
      <c r="A1992" s="80" t="s">
        <v>6287</v>
      </c>
      <c r="B1992" s="81" t="s">
        <v>6288</v>
      </c>
      <c r="C1992" s="80" t="s">
        <v>6289</v>
      </c>
      <c r="D1992" s="80" t="str">
        <f t="shared" si="34"/>
        <v>NYÍRGELSE</v>
      </c>
      <c r="E1992" s="313">
        <v>495</v>
      </c>
    </row>
    <row r="1993" spans="1:5" ht="14.5">
      <c r="A1993" s="80" t="s">
        <v>6290</v>
      </c>
      <c r="B1993" s="81" t="s">
        <v>6291</v>
      </c>
      <c r="C1993" s="80" t="s">
        <v>6292</v>
      </c>
      <c r="D1993" s="80" t="str">
        <f t="shared" si="34"/>
        <v>NYÍRGYULAJ</v>
      </c>
      <c r="E1993" s="313">
        <v>776</v>
      </c>
    </row>
    <row r="1994" spans="1:5" ht="14.5">
      <c r="A1994" s="80" t="s">
        <v>6293</v>
      </c>
      <c r="B1994" s="81" t="s">
        <v>6294</v>
      </c>
      <c r="C1994" s="80" t="s">
        <v>6295</v>
      </c>
      <c r="D1994" s="80" t="str">
        <f t="shared" si="34"/>
        <v>NYÍRI</v>
      </c>
      <c r="E1994" s="313">
        <v>179</v>
      </c>
    </row>
    <row r="1995" spans="1:5" ht="14.5">
      <c r="A1995" s="80" t="s">
        <v>6296</v>
      </c>
      <c r="B1995" s="81" t="s">
        <v>6297</v>
      </c>
      <c r="C1995" s="80" t="s">
        <v>6298</v>
      </c>
      <c r="D1995" s="80" t="str">
        <f t="shared" si="34"/>
        <v>NYÍRIBRONY</v>
      </c>
      <c r="E1995" s="313">
        <v>428</v>
      </c>
    </row>
    <row r="1996" spans="1:5" ht="14.5">
      <c r="A1996" s="80" t="s">
        <v>6299</v>
      </c>
      <c r="B1996" s="81" t="s">
        <v>6300</v>
      </c>
      <c r="C1996" s="80" t="s">
        <v>6301</v>
      </c>
      <c r="D1996" s="80" t="str">
        <f t="shared" si="34"/>
        <v>NYÍRJÁKÓ</v>
      </c>
      <c r="E1996" s="313">
        <v>365</v>
      </c>
    </row>
    <row r="1997" spans="1:5" ht="14.5">
      <c r="A1997" s="80" t="s">
        <v>6302</v>
      </c>
      <c r="B1997" s="81" t="s">
        <v>6303</v>
      </c>
      <c r="C1997" s="80" t="s">
        <v>6304</v>
      </c>
      <c r="D1997" s="80" t="str">
        <f t="shared" si="34"/>
        <v>NYÍRKARÁSZ</v>
      </c>
      <c r="E1997" s="313">
        <v>850</v>
      </c>
    </row>
    <row r="1998" spans="1:5" ht="14.5">
      <c r="A1998" s="80" t="s">
        <v>6305</v>
      </c>
      <c r="B1998" s="81" t="s">
        <v>6306</v>
      </c>
      <c r="C1998" s="80" t="s">
        <v>6307</v>
      </c>
      <c r="D1998" s="80" t="str">
        <f t="shared" si="34"/>
        <v>NYÍRKÁTA</v>
      </c>
      <c r="E1998" s="313">
        <v>666</v>
      </c>
    </row>
    <row r="1999" spans="1:5" ht="14.5">
      <c r="A1999" s="80" t="s">
        <v>6308</v>
      </c>
      <c r="B1999" s="81" t="s">
        <v>6309</v>
      </c>
      <c r="C1999" s="80" t="s">
        <v>6310</v>
      </c>
      <c r="D1999" s="80" t="str">
        <f t="shared" si="34"/>
        <v>NYÍRKÉRCS</v>
      </c>
      <c r="E1999" s="313">
        <v>311</v>
      </c>
    </row>
    <row r="2000" spans="1:5" ht="14.5">
      <c r="A2000" s="80" t="s">
        <v>6311</v>
      </c>
      <c r="B2000" s="81" t="s">
        <v>6312</v>
      </c>
      <c r="C2000" s="80" t="s">
        <v>6313</v>
      </c>
      <c r="D2000" s="80" t="str">
        <f t="shared" si="34"/>
        <v>NYÍRLÖVŐ</v>
      </c>
      <c r="E2000" s="313">
        <v>251</v>
      </c>
    </row>
    <row r="2001" spans="1:5" ht="14.5">
      <c r="A2001" s="80" t="s">
        <v>6314</v>
      </c>
      <c r="B2001" s="81" t="s">
        <v>6315</v>
      </c>
      <c r="C2001" s="80" t="s">
        <v>6316</v>
      </c>
      <c r="D2001" s="80" t="str">
        <f t="shared" si="34"/>
        <v>NYÍRLUGOS</v>
      </c>
      <c r="E2001" s="313">
        <v>1212</v>
      </c>
    </row>
    <row r="2002" spans="1:5" ht="14.5">
      <c r="A2002" s="80" t="s">
        <v>6317</v>
      </c>
      <c r="B2002" s="81" t="s">
        <v>6318</v>
      </c>
      <c r="C2002" s="80" t="s">
        <v>6319</v>
      </c>
      <c r="D2002" s="80" t="str">
        <f t="shared" si="34"/>
        <v>NYÍRMADA</v>
      </c>
      <c r="E2002" s="313">
        <v>1563</v>
      </c>
    </row>
    <row r="2003" spans="1:5" ht="14.5">
      <c r="A2003" s="80" t="s">
        <v>6320</v>
      </c>
      <c r="B2003" s="81" t="s">
        <v>6321</v>
      </c>
      <c r="C2003" s="80" t="s">
        <v>6322</v>
      </c>
      <c r="D2003" s="80" t="str">
        <f t="shared" si="34"/>
        <v>NYÍRMÁRTONFALVA</v>
      </c>
      <c r="E2003" s="313">
        <v>807</v>
      </c>
    </row>
    <row r="2004" spans="1:5" ht="14.5">
      <c r="A2004" s="80" t="s">
        <v>6323</v>
      </c>
      <c r="B2004" s="81" t="s">
        <v>6324</v>
      </c>
      <c r="C2004" s="80" t="s">
        <v>6325</v>
      </c>
      <c r="D2004" s="80" t="str">
        <f t="shared" si="34"/>
        <v>NYÍRMEGGYES</v>
      </c>
      <c r="E2004" s="313">
        <v>1039</v>
      </c>
    </row>
    <row r="2005" spans="1:5" ht="14.5">
      <c r="A2005" s="80" t="s">
        <v>6326</v>
      </c>
      <c r="B2005" s="81" t="s">
        <v>6327</v>
      </c>
      <c r="C2005" s="80" t="s">
        <v>6328</v>
      </c>
      <c r="D2005" s="80" t="str">
        <f t="shared" si="34"/>
        <v>NYÍRMIHÁLYDI</v>
      </c>
      <c r="E2005" s="313">
        <v>653</v>
      </c>
    </row>
    <row r="2006" spans="1:5" ht="14.5">
      <c r="A2006" s="80" t="s">
        <v>6329</v>
      </c>
      <c r="B2006" s="81" t="s">
        <v>6330</v>
      </c>
      <c r="C2006" s="80" t="s">
        <v>6331</v>
      </c>
      <c r="D2006" s="80" t="str">
        <f t="shared" si="34"/>
        <v>NYÍRPARASZNYA</v>
      </c>
      <c r="E2006" s="313">
        <v>328</v>
      </c>
    </row>
    <row r="2007" spans="1:5" ht="14.5">
      <c r="A2007" s="80" t="s">
        <v>6332</v>
      </c>
      <c r="B2007" s="81" t="s">
        <v>6333</v>
      </c>
      <c r="C2007" s="80" t="s">
        <v>6334</v>
      </c>
      <c r="D2007" s="80" t="str">
        <f t="shared" si="34"/>
        <v>NYÍRPAZONY</v>
      </c>
      <c r="E2007" s="313">
        <v>1352</v>
      </c>
    </row>
    <row r="2008" spans="1:5" ht="14.5">
      <c r="A2008" s="80" t="s">
        <v>6335</v>
      </c>
      <c r="B2008" s="81" t="s">
        <v>6336</v>
      </c>
      <c r="C2008" s="80" t="s">
        <v>6337</v>
      </c>
      <c r="D2008" s="80" t="str">
        <f t="shared" si="34"/>
        <v>NYÍRPILIS</v>
      </c>
      <c r="E2008" s="313">
        <v>224</v>
      </c>
    </row>
    <row r="2009" spans="1:5" ht="14.5">
      <c r="A2009" s="80" t="s">
        <v>6338</v>
      </c>
      <c r="B2009" s="81" t="s">
        <v>6339</v>
      </c>
      <c r="C2009" s="80" t="s">
        <v>6340</v>
      </c>
      <c r="D2009" s="80" t="str">
        <f t="shared" si="34"/>
        <v>NYÍRTASS</v>
      </c>
      <c r="E2009" s="313">
        <v>796</v>
      </c>
    </row>
    <row r="2010" spans="1:5" ht="14.5">
      <c r="A2010" s="80" t="s">
        <v>6341</v>
      </c>
      <c r="B2010" s="81" t="s">
        <v>6342</v>
      </c>
      <c r="C2010" s="80" t="s">
        <v>6343</v>
      </c>
      <c r="D2010" s="80" t="str">
        <f t="shared" si="34"/>
        <v>NYÍRTELEK</v>
      </c>
      <c r="E2010" s="313">
        <v>2545</v>
      </c>
    </row>
    <row r="2011" spans="1:5" ht="14.5">
      <c r="A2011" s="80" t="s">
        <v>6344</v>
      </c>
      <c r="B2011" s="81" t="s">
        <v>6345</v>
      </c>
      <c r="C2011" s="80" t="s">
        <v>6346</v>
      </c>
      <c r="D2011" s="80" t="str">
        <f t="shared" si="34"/>
        <v>NYÍRTÉT</v>
      </c>
      <c r="E2011" s="313">
        <v>368</v>
      </c>
    </row>
    <row r="2012" spans="1:5" ht="14.5">
      <c r="A2012" s="80" t="s">
        <v>6347</v>
      </c>
      <c r="B2012" s="81" t="s">
        <v>6348</v>
      </c>
      <c r="C2012" s="80" t="s">
        <v>6349</v>
      </c>
      <c r="D2012" s="80" t="str">
        <f t="shared" si="34"/>
        <v>NYÍRTURA</v>
      </c>
      <c r="E2012" s="313">
        <v>693</v>
      </c>
    </row>
    <row r="2013" spans="1:5" ht="14.5">
      <c r="A2013" s="80" t="s">
        <v>6350</v>
      </c>
      <c r="B2013" s="81" t="s">
        <v>6351</v>
      </c>
      <c r="C2013" s="80" t="s">
        <v>6352</v>
      </c>
      <c r="D2013" s="80" t="str">
        <f t="shared" si="34"/>
        <v>NYÍRVASVÁRI</v>
      </c>
      <c r="E2013" s="313">
        <v>745</v>
      </c>
    </row>
    <row r="2014" spans="1:5" ht="14.5">
      <c r="A2014" s="80" t="s">
        <v>6353</v>
      </c>
      <c r="B2014" s="81" t="s">
        <v>6354</v>
      </c>
      <c r="C2014" s="80" t="s">
        <v>6355</v>
      </c>
      <c r="D2014" s="80" t="str">
        <f t="shared" si="34"/>
        <v>NYOMÁR</v>
      </c>
      <c r="E2014" s="313">
        <v>159</v>
      </c>
    </row>
    <row r="2015" spans="1:5" ht="14.5">
      <c r="A2015" s="80" t="s">
        <v>6356</v>
      </c>
      <c r="B2015" s="81" t="s">
        <v>6357</v>
      </c>
      <c r="C2015" s="80" t="s">
        <v>6358</v>
      </c>
      <c r="D2015" s="80" t="str">
        <f t="shared" si="34"/>
        <v>NYŐGÉR</v>
      </c>
      <c r="E2015" s="313">
        <v>172</v>
      </c>
    </row>
    <row r="2016" spans="1:5" ht="14.5">
      <c r="A2016" s="80" t="s">
        <v>6359</v>
      </c>
      <c r="B2016" s="81" t="s">
        <v>6360</v>
      </c>
      <c r="C2016" s="80" t="s">
        <v>6361</v>
      </c>
      <c r="D2016" s="80" t="str">
        <f t="shared" si="34"/>
        <v>NYUGOTSZENTERZSÉBET</v>
      </c>
      <c r="E2016" s="313">
        <v>88</v>
      </c>
    </row>
    <row r="2017" spans="1:5" ht="14.5">
      <c r="A2017" s="80" t="s">
        <v>6362</v>
      </c>
      <c r="B2017" s="81" t="s">
        <v>6363</v>
      </c>
      <c r="C2017" s="80" t="s">
        <v>6364</v>
      </c>
      <c r="D2017" s="80" t="str">
        <f t="shared" si="34"/>
        <v>NYÚL</v>
      </c>
      <c r="E2017" s="313">
        <v>1722</v>
      </c>
    </row>
    <row r="2018" spans="1:5" ht="14.5">
      <c r="A2018" s="80" t="s">
        <v>6365</v>
      </c>
      <c r="B2018" s="81" t="s">
        <v>6366</v>
      </c>
      <c r="C2018" s="80" t="s">
        <v>6367</v>
      </c>
      <c r="D2018" s="80" t="str">
        <f t="shared" si="34"/>
        <v>ÓBÁNYA</v>
      </c>
      <c r="E2018" s="313">
        <v>49</v>
      </c>
    </row>
    <row r="2019" spans="1:5" ht="14.5">
      <c r="A2019" s="80" t="s">
        <v>6368</v>
      </c>
      <c r="B2019" s="81" t="s">
        <v>6369</v>
      </c>
      <c r="C2019" s="80" t="s">
        <v>6370</v>
      </c>
      <c r="D2019" s="80" t="str">
        <f t="shared" si="34"/>
        <v>ÓBAROK</v>
      </c>
      <c r="E2019" s="313">
        <v>324</v>
      </c>
    </row>
    <row r="2020" spans="1:5" ht="14.5">
      <c r="A2020" s="80" t="s">
        <v>6371</v>
      </c>
      <c r="B2020" s="81" t="s">
        <v>6372</v>
      </c>
      <c r="C2020" s="80" t="s">
        <v>6373</v>
      </c>
      <c r="D2020" s="80" t="str">
        <f t="shared" si="34"/>
        <v>ÓBUDAVÁR</v>
      </c>
      <c r="E2020" s="313">
        <v>30</v>
      </c>
    </row>
    <row r="2021" spans="1:5" ht="14.5">
      <c r="A2021" s="80" t="s">
        <v>6374</v>
      </c>
      <c r="B2021" s="81" t="s">
        <v>6375</v>
      </c>
      <c r="C2021" s="80" t="s">
        <v>6376</v>
      </c>
      <c r="D2021" s="80" t="str">
        <f t="shared" si="34"/>
        <v>ÓCSA</v>
      </c>
      <c r="E2021" s="313">
        <v>4029</v>
      </c>
    </row>
    <row r="2022" spans="1:5" ht="14.5">
      <c r="A2022" s="80" t="s">
        <v>6377</v>
      </c>
      <c r="B2022" s="81" t="s">
        <v>6378</v>
      </c>
      <c r="C2022" s="80" t="s">
        <v>6379</v>
      </c>
      <c r="D2022" s="80" t="str">
        <f t="shared" si="34"/>
        <v>ÓCSÁRD</v>
      </c>
      <c r="E2022" s="313">
        <v>140</v>
      </c>
    </row>
    <row r="2023" spans="1:5" ht="14.5">
      <c r="A2023" s="80" t="s">
        <v>6380</v>
      </c>
      <c r="B2023" s="81" t="s">
        <v>6381</v>
      </c>
      <c r="C2023" s="80" t="s">
        <v>6382</v>
      </c>
      <c r="D2023" s="80" t="str">
        <f t="shared" si="34"/>
        <v>ÓFALU</v>
      </c>
      <c r="E2023" s="313">
        <v>129</v>
      </c>
    </row>
    <row r="2024" spans="1:5" ht="14.5">
      <c r="A2024" s="80" t="s">
        <v>6383</v>
      </c>
      <c r="B2024" s="81" t="s">
        <v>6384</v>
      </c>
      <c r="C2024" s="80" t="s">
        <v>6385</v>
      </c>
      <c r="D2024" s="80" t="str">
        <f t="shared" ref="D2024:D2087" si="35">UPPER(C2024)</f>
        <v>ÓFEHÉRTÓ</v>
      </c>
      <c r="E2024" s="313">
        <v>1002</v>
      </c>
    </row>
    <row r="2025" spans="1:5" ht="14.5">
      <c r="A2025" s="80" t="s">
        <v>6386</v>
      </c>
      <c r="B2025" s="81" t="s">
        <v>6387</v>
      </c>
      <c r="C2025" s="80" t="s">
        <v>6388</v>
      </c>
      <c r="D2025" s="80" t="str">
        <f t="shared" si="35"/>
        <v>ÓFÖLDEÁK</v>
      </c>
      <c r="E2025" s="313">
        <v>182</v>
      </c>
    </row>
    <row r="2026" spans="1:5" ht="14.5">
      <c r="A2026" s="80" t="s">
        <v>6389</v>
      </c>
      <c r="B2026" s="81" t="s">
        <v>6390</v>
      </c>
      <c r="C2026" s="80" t="s">
        <v>6391</v>
      </c>
      <c r="D2026" s="80" t="str">
        <f t="shared" si="35"/>
        <v>ÓHÍD</v>
      </c>
      <c r="E2026" s="313">
        <v>243</v>
      </c>
    </row>
    <row r="2027" spans="1:5" ht="14.5">
      <c r="A2027" s="80" t="s">
        <v>6392</v>
      </c>
      <c r="B2027" s="81" t="s">
        <v>6393</v>
      </c>
      <c r="C2027" s="80" t="s">
        <v>6394</v>
      </c>
      <c r="D2027" s="80" t="str">
        <f t="shared" si="35"/>
        <v>OKÁNY</v>
      </c>
      <c r="E2027" s="313">
        <v>1499</v>
      </c>
    </row>
    <row r="2028" spans="1:5" ht="14.5">
      <c r="A2028" s="80" t="s">
        <v>6395</v>
      </c>
      <c r="B2028" s="81" t="s">
        <v>6396</v>
      </c>
      <c r="C2028" s="80" t="s">
        <v>6397</v>
      </c>
      <c r="D2028" s="80" t="str">
        <f t="shared" si="35"/>
        <v>OKORÁG</v>
      </c>
      <c r="E2028" s="313">
        <v>80</v>
      </c>
    </row>
    <row r="2029" spans="1:5" ht="14.5">
      <c r="A2029" s="80" t="s">
        <v>6398</v>
      </c>
      <c r="B2029" s="81" t="s">
        <v>6399</v>
      </c>
      <c r="C2029" s="80" t="s">
        <v>6400</v>
      </c>
      <c r="D2029" s="80" t="str">
        <f t="shared" si="35"/>
        <v>OKORVÖLGY</v>
      </c>
      <c r="E2029" s="313">
        <v>37</v>
      </c>
    </row>
    <row r="2030" spans="1:5" ht="14.5">
      <c r="A2030" s="80" t="s">
        <v>6401</v>
      </c>
      <c r="B2030" s="81" t="s">
        <v>6402</v>
      </c>
      <c r="C2030" s="80" t="s">
        <v>6403</v>
      </c>
      <c r="D2030" s="80" t="str">
        <f t="shared" si="35"/>
        <v>OLASZ</v>
      </c>
      <c r="E2030" s="313">
        <v>247</v>
      </c>
    </row>
    <row r="2031" spans="1:5" ht="14.5">
      <c r="A2031" s="80" t="s">
        <v>6404</v>
      </c>
      <c r="B2031" s="81" t="s">
        <v>6405</v>
      </c>
      <c r="C2031" s="80" t="s">
        <v>6406</v>
      </c>
      <c r="D2031" s="80" t="str">
        <f t="shared" si="35"/>
        <v>OLASZFA</v>
      </c>
      <c r="E2031" s="313">
        <v>253</v>
      </c>
    </row>
    <row r="2032" spans="1:5" ht="14.5">
      <c r="A2032" s="80" t="s">
        <v>6407</v>
      </c>
      <c r="B2032" s="81" t="s">
        <v>6408</v>
      </c>
      <c r="C2032" s="80" t="s">
        <v>6409</v>
      </c>
      <c r="D2032" s="80" t="str">
        <f t="shared" si="35"/>
        <v>OLASZFALU</v>
      </c>
      <c r="E2032" s="313">
        <v>408</v>
      </c>
    </row>
    <row r="2033" spans="1:5" ht="14.5">
      <c r="A2033" s="80" t="s">
        <v>6410</v>
      </c>
      <c r="B2033" s="81" t="s">
        <v>6411</v>
      </c>
      <c r="C2033" s="80" t="s">
        <v>6412</v>
      </c>
      <c r="D2033" s="80" t="str">
        <f t="shared" si="35"/>
        <v>OLASZLISZKA</v>
      </c>
      <c r="E2033" s="313">
        <v>719</v>
      </c>
    </row>
    <row r="2034" spans="1:5" ht="14.5">
      <c r="A2034" s="80" t="s">
        <v>6413</v>
      </c>
      <c r="B2034" s="81" t="s">
        <v>6414</v>
      </c>
      <c r="C2034" s="80" t="s">
        <v>6415</v>
      </c>
      <c r="D2034" s="80" t="str">
        <f t="shared" si="35"/>
        <v>OLCSVA</v>
      </c>
      <c r="E2034" s="313">
        <v>259</v>
      </c>
    </row>
    <row r="2035" spans="1:5" ht="14.5">
      <c r="A2035" s="80" t="s">
        <v>6416</v>
      </c>
      <c r="B2035" s="81" t="s">
        <v>6417</v>
      </c>
      <c r="C2035" s="80" t="s">
        <v>6418</v>
      </c>
      <c r="D2035" s="80" t="str">
        <f t="shared" si="35"/>
        <v>OLCSVAAPÁTI</v>
      </c>
      <c r="E2035" s="313">
        <v>153</v>
      </c>
    </row>
    <row r="2036" spans="1:5" ht="14.5">
      <c r="A2036" s="80" t="s">
        <v>6419</v>
      </c>
      <c r="B2036" s="81" t="s">
        <v>6420</v>
      </c>
      <c r="C2036" s="80" t="s">
        <v>6421</v>
      </c>
      <c r="D2036" s="80" t="str">
        <f t="shared" si="35"/>
        <v>OLD</v>
      </c>
      <c r="E2036" s="313">
        <v>144</v>
      </c>
    </row>
    <row r="2037" spans="1:5" ht="14.5">
      <c r="A2037" s="80" t="s">
        <v>6422</v>
      </c>
      <c r="B2037" s="81" t="s">
        <v>6423</v>
      </c>
      <c r="C2037" s="80" t="s">
        <v>6424</v>
      </c>
      <c r="D2037" s="80" t="str">
        <f t="shared" si="35"/>
        <v>ÓLMOD</v>
      </c>
      <c r="E2037" s="313">
        <v>55</v>
      </c>
    </row>
    <row r="2038" spans="1:5" ht="14.5">
      <c r="A2038" s="80" t="s">
        <v>6425</v>
      </c>
      <c r="B2038" s="81" t="s">
        <v>6426</v>
      </c>
      <c r="C2038" s="80" t="s">
        <v>6427</v>
      </c>
      <c r="D2038" s="80" t="str">
        <f t="shared" si="35"/>
        <v>OLTÁRC</v>
      </c>
      <c r="E2038" s="313">
        <v>125</v>
      </c>
    </row>
    <row r="2039" spans="1:5" ht="14.5">
      <c r="A2039" s="80" t="s">
        <v>6428</v>
      </c>
      <c r="B2039" s="81" t="s">
        <v>6429</v>
      </c>
      <c r="C2039" s="80" t="s">
        <v>6430</v>
      </c>
      <c r="D2039" s="80" t="str">
        <f t="shared" si="35"/>
        <v>ONGA</v>
      </c>
      <c r="E2039" s="313">
        <v>1689</v>
      </c>
    </row>
    <row r="2040" spans="1:5" ht="14.5">
      <c r="A2040" s="80" t="s">
        <v>6431</v>
      </c>
      <c r="B2040" s="81" t="s">
        <v>6432</v>
      </c>
      <c r="C2040" s="80" t="s">
        <v>6433</v>
      </c>
      <c r="D2040" s="80" t="str">
        <f t="shared" si="35"/>
        <v>ÓNOD</v>
      </c>
      <c r="E2040" s="313">
        <v>809</v>
      </c>
    </row>
    <row r="2041" spans="1:5" ht="14.5">
      <c r="A2041" s="80" t="s">
        <v>6434</v>
      </c>
      <c r="B2041" s="81" t="s">
        <v>6435</v>
      </c>
      <c r="C2041" s="80" t="s">
        <v>6436</v>
      </c>
      <c r="D2041" s="80" t="str">
        <f t="shared" si="35"/>
        <v>ÓPÁLYI</v>
      </c>
      <c r="E2041" s="313">
        <v>915</v>
      </c>
    </row>
    <row r="2042" spans="1:5" ht="14.5">
      <c r="A2042" s="80" t="s">
        <v>6437</v>
      </c>
      <c r="B2042" s="81" t="s">
        <v>6438</v>
      </c>
      <c r="C2042" s="80" t="s">
        <v>6439</v>
      </c>
      <c r="D2042" s="80" t="str">
        <f t="shared" si="35"/>
        <v>ÓPUSZTASZER</v>
      </c>
      <c r="E2042" s="313">
        <v>896</v>
      </c>
    </row>
    <row r="2043" spans="1:5" ht="14.5">
      <c r="A2043" s="80" t="s">
        <v>6440</v>
      </c>
      <c r="B2043" s="81" t="s">
        <v>6441</v>
      </c>
      <c r="C2043" s="80" t="s">
        <v>6442</v>
      </c>
      <c r="D2043" s="80" t="str">
        <f t="shared" si="35"/>
        <v>ORBÁNYOSFA</v>
      </c>
      <c r="E2043" s="313">
        <v>58</v>
      </c>
    </row>
    <row r="2044" spans="1:5" ht="14.5">
      <c r="A2044" s="80" t="s">
        <v>6443</v>
      </c>
      <c r="B2044" s="81" t="s">
        <v>6444</v>
      </c>
      <c r="C2044" s="80" t="s">
        <v>6445</v>
      </c>
      <c r="D2044" s="80" t="str">
        <f t="shared" si="35"/>
        <v>ORCI</v>
      </c>
      <c r="E2044" s="313">
        <v>196</v>
      </c>
    </row>
    <row r="2045" spans="1:5" ht="14.5">
      <c r="A2045" s="80" t="s">
        <v>6446</v>
      </c>
      <c r="B2045" s="81" t="s">
        <v>6447</v>
      </c>
      <c r="C2045" s="80" t="s">
        <v>6448</v>
      </c>
      <c r="D2045" s="80" t="str">
        <f t="shared" si="35"/>
        <v>ORDACSEHI</v>
      </c>
      <c r="E2045" s="313">
        <v>371</v>
      </c>
    </row>
    <row r="2046" spans="1:5" ht="14.5">
      <c r="A2046" s="80" t="s">
        <v>6449</v>
      </c>
      <c r="B2046" s="81" t="s">
        <v>6450</v>
      </c>
      <c r="C2046" s="80" t="s">
        <v>6451</v>
      </c>
      <c r="D2046" s="80" t="str">
        <f t="shared" si="35"/>
        <v>ORDAS</v>
      </c>
      <c r="E2046" s="313">
        <v>252</v>
      </c>
    </row>
    <row r="2047" spans="1:5" ht="14.5">
      <c r="A2047" s="80" t="s">
        <v>6452</v>
      </c>
      <c r="B2047" s="81" t="s">
        <v>6453</v>
      </c>
      <c r="C2047" s="80" t="s">
        <v>6454</v>
      </c>
      <c r="D2047" s="80" t="str">
        <f t="shared" si="35"/>
        <v>ORFALU</v>
      </c>
      <c r="E2047" s="313">
        <v>31</v>
      </c>
    </row>
    <row r="2048" spans="1:5" ht="14.5">
      <c r="A2048" s="80" t="s">
        <v>6455</v>
      </c>
      <c r="B2048" s="81" t="s">
        <v>6456</v>
      </c>
      <c r="C2048" s="80" t="s">
        <v>6457</v>
      </c>
      <c r="D2048" s="80" t="str">
        <f t="shared" si="35"/>
        <v>ORFŰ</v>
      </c>
      <c r="E2048" s="313">
        <v>464</v>
      </c>
    </row>
    <row r="2049" spans="1:5" ht="14.5">
      <c r="A2049" s="80" t="s">
        <v>6458</v>
      </c>
      <c r="B2049" s="81" t="s">
        <v>6459</v>
      </c>
      <c r="C2049" s="80" t="s">
        <v>6460</v>
      </c>
      <c r="D2049" s="80" t="str">
        <f t="shared" si="35"/>
        <v>ORGOVÁNY</v>
      </c>
      <c r="E2049" s="313">
        <v>1658</v>
      </c>
    </row>
    <row r="2050" spans="1:5" ht="14.5">
      <c r="A2050" s="80" t="s">
        <v>6461</v>
      </c>
      <c r="B2050" s="81" t="s">
        <v>6462</v>
      </c>
      <c r="C2050" s="80" t="s">
        <v>6463</v>
      </c>
      <c r="D2050" s="80" t="str">
        <f t="shared" si="35"/>
        <v>ORMÁNDLAK</v>
      </c>
      <c r="E2050" s="313">
        <v>54</v>
      </c>
    </row>
    <row r="2051" spans="1:5" ht="14.5">
      <c r="A2051" s="80" t="s">
        <v>6464</v>
      </c>
      <c r="B2051" s="81" t="s">
        <v>6465</v>
      </c>
      <c r="C2051" s="80" t="s">
        <v>6466</v>
      </c>
      <c r="D2051" s="80" t="str">
        <f t="shared" si="35"/>
        <v>ORMOSBÁNYA</v>
      </c>
      <c r="E2051" s="313">
        <v>677</v>
      </c>
    </row>
    <row r="2052" spans="1:5" ht="14.5">
      <c r="A2052" s="80" t="s">
        <v>6467</v>
      </c>
      <c r="B2052" s="81" t="s">
        <v>6468</v>
      </c>
      <c r="C2052" s="80" t="s">
        <v>6469</v>
      </c>
      <c r="D2052" s="80" t="str">
        <f t="shared" si="35"/>
        <v>OROSHÁZA</v>
      </c>
      <c r="E2052" s="313">
        <v>14087</v>
      </c>
    </row>
    <row r="2053" spans="1:5" ht="14.5">
      <c r="A2053" s="80" t="s">
        <v>6470</v>
      </c>
      <c r="B2053" s="81" t="s">
        <v>6471</v>
      </c>
      <c r="C2053" s="80" t="s">
        <v>6472</v>
      </c>
      <c r="D2053" s="80" t="str">
        <f t="shared" si="35"/>
        <v>OROSZI</v>
      </c>
      <c r="E2053" s="313">
        <v>86</v>
      </c>
    </row>
    <row r="2054" spans="1:5" ht="14.5">
      <c r="A2054" s="80" t="s">
        <v>6473</v>
      </c>
      <c r="B2054" s="81" t="s">
        <v>6474</v>
      </c>
      <c r="C2054" s="80" t="s">
        <v>6475</v>
      </c>
      <c r="D2054" s="80" t="str">
        <f t="shared" si="35"/>
        <v>OROSZLÁNY</v>
      </c>
      <c r="E2054" s="313">
        <v>7969</v>
      </c>
    </row>
    <row r="2055" spans="1:5" ht="14.5">
      <c r="A2055" s="80" t="s">
        <v>6476</v>
      </c>
      <c r="B2055" s="81" t="s">
        <v>6477</v>
      </c>
      <c r="C2055" s="80" t="s">
        <v>6478</v>
      </c>
      <c r="D2055" s="80" t="str">
        <f t="shared" si="35"/>
        <v>OROSZLÓ</v>
      </c>
      <c r="E2055" s="313">
        <v>119</v>
      </c>
    </row>
    <row r="2056" spans="1:5" ht="14.5">
      <c r="A2056" s="80" t="s">
        <v>6479</v>
      </c>
      <c r="B2056" s="81" t="s">
        <v>6480</v>
      </c>
      <c r="C2056" s="80" t="s">
        <v>6481</v>
      </c>
      <c r="D2056" s="80" t="str">
        <f t="shared" si="35"/>
        <v>OROSZTONY</v>
      </c>
      <c r="E2056" s="313">
        <v>219</v>
      </c>
    </row>
    <row r="2057" spans="1:5" ht="14.5">
      <c r="A2057" s="80" t="s">
        <v>6482</v>
      </c>
      <c r="B2057" s="81" t="s">
        <v>6483</v>
      </c>
      <c r="C2057" s="80" t="s">
        <v>6484</v>
      </c>
      <c r="D2057" s="80" t="str">
        <f t="shared" si="35"/>
        <v>ORTAHÁZA</v>
      </c>
      <c r="E2057" s="313">
        <v>54</v>
      </c>
    </row>
    <row r="2058" spans="1:5" ht="14.5">
      <c r="A2058" s="80" t="s">
        <v>6485</v>
      </c>
      <c r="B2058" s="81" t="s">
        <v>6486</v>
      </c>
      <c r="C2058" s="80" t="s">
        <v>6487</v>
      </c>
      <c r="D2058" s="80" t="str">
        <f t="shared" si="35"/>
        <v>OSLI</v>
      </c>
      <c r="E2058" s="313">
        <v>393</v>
      </c>
    </row>
    <row r="2059" spans="1:5" ht="14.5">
      <c r="A2059" s="80" t="s">
        <v>6488</v>
      </c>
      <c r="B2059" s="81" t="s">
        <v>6489</v>
      </c>
      <c r="C2059" s="80" t="s">
        <v>6490</v>
      </c>
      <c r="D2059" s="80" t="str">
        <f t="shared" si="35"/>
        <v>OSTFFYASSZONYFA</v>
      </c>
      <c r="E2059" s="313">
        <v>380</v>
      </c>
    </row>
    <row r="2060" spans="1:5" ht="14.5">
      <c r="A2060" s="80" t="s">
        <v>6491</v>
      </c>
      <c r="B2060" s="81" t="s">
        <v>6492</v>
      </c>
      <c r="C2060" s="80" t="s">
        <v>6493</v>
      </c>
      <c r="D2060" s="80" t="str">
        <f t="shared" si="35"/>
        <v>OSTOROS</v>
      </c>
      <c r="E2060" s="313">
        <v>1270</v>
      </c>
    </row>
    <row r="2061" spans="1:5" ht="14.5">
      <c r="A2061" s="80" t="s">
        <v>6494</v>
      </c>
      <c r="B2061" s="81" t="s">
        <v>6495</v>
      </c>
      <c r="C2061" s="80" t="s">
        <v>6496</v>
      </c>
      <c r="D2061" s="80" t="str">
        <f t="shared" si="35"/>
        <v>OSZKÓ</v>
      </c>
      <c r="E2061" s="313">
        <v>299</v>
      </c>
    </row>
    <row r="2062" spans="1:5" ht="14.5">
      <c r="A2062" s="80" t="s">
        <v>6497</v>
      </c>
      <c r="B2062" s="81" t="s">
        <v>6498</v>
      </c>
      <c r="C2062" s="80" t="s">
        <v>6499</v>
      </c>
      <c r="D2062" s="80" t="str">
        <f t="shared" si="35"/>
        <v>OSZLÁR</v>
      </c>
      <c r="E2062" s="313">
        <v>184</v>
      </c>
    </row>
    <row r="2063" spans="1:5" ht="14.5">
      <c r="A2063" s="80" t="s">
        <v>6500</v>
      </c>
      <c r="B2063" s="81" t="s">
        <v>6501</v>
      </c>
      <c r="C2063" s="80" t="s">
        <v>6502</v>
      </c>
      <c r="D2063" s="80" t="str">
        <f t="shared" si="35"/>
        <v>OSZTOPÁN</v>
      </c>
      <c r="E2063" s="313">
        <v>338</v>
      </c>
    </row>
    <row r="2064" spans="1:5" ht="14.5">
      <c r="A2064" s="80" t="s">
        <v>6503</v>
      </c>
      <c r="B2064" s="81" t="s">
        <v>6504</v>
      </c>
      <c r="C2064" s="80" t="s">
        <v>6505</v>
      </c>
      <c r="D2064" s="80" t="str">
        <f t="shared" si="35"/>
        <v>ÓZD</v>
      </c>
      <c r="E2064" s="313">
        <v>14484</v>
      </c>
    </row>
    <row r="2065" spans="1:5" ht="14.5">
      <c r="A2065" s="80" t="s">
        <v>6506</v>
      </c>
      <c r="B2065" s="81" t="s">
        <v>6507</v>
      </c>
      <c r="C2065" s="80" t="s">
        <v>6508</v>
      </c>
      <c r="D2065" s="80" t="str">
        <f t="shared" si="35"/>
        <v>ÓZDFALU</v>
      </c>
      <c r="E2065" s="313">
        <v>68</v>
      </c>
    </row>
    <row r="2066" spans="1:5" ht="14.5">
      <c r="A2066" s="80" t="s">
        <v>6509</v>
      </c>
      <c r="B2066" s="81" t="s">
        <v>6510</v>
      </c>
      <c r="C2066" s="80" t="s">
        <v>6511</v>
      </c>
      <c r="D2066" s="80" t="str">
        <f t="shared" si="35"/>
        <v>OZMÁNBÜK</v>
      </c>
      <c r="E2066" s="313">
        <v>88</v>
      </c>
    </row>
    <row r="2067" spans="1:5" ht="14.5">
      <c r="A2067" s="80" t="s">
        <v>6512</v>
      </c>
      <c r="B2067" s="81" t="s">
        <v>6513</v>
      </c>
      <c r="C2067" s="80" t="s">
        <v>6514</v>
      </c>
      <c r="D2067" s="80" t="str">
        <f t="shared" si="35"/>
        <v>OZORA</v>
      </c>
      <c r="E2067" s="313">
        <v>708</v>
      </c>
    </row>
    <row r="2068" spans="1:5" ht="14.5">
      <c r="A2068" s="80" t="s">
        <v>6515</v>
      </c>
      <c r="B2068" s="81" t="s">
        <v>6516</v>
      </c>
      <c r="C2068" s="80" t="s">
        <v>6517</v>
      </c>
      <c r="D2068" s="80" t="str">
        <f t="shared" si="35"/>
        <v>ÖCS</v>
      </c>
      <c r="E2068" s="313">
        <v>106</v>
      </c>
    </row>
    <row r="2069" spans="1:5" ht="14.5">
      <c r="A2069" s="80" t="s">
        <v>6518</v>
      </c>
      <c r="B2069" s="81" t="s">
        <v>6519</v>
      </c>
      <c r="C2069" s="80" t="s">
        <v>6520</v>
      </c>
      <c r="D2069" s="80" t="str">
        <f t="shared" si="35"/>
        <v>ŐCSÉNY</v>
      </c>
      <c r="E2069" s="313">
        <v>946</v>
      </c>
    </row>
    <row r="2070" spans="1:5" ht="14.5">
      <c r="A2070" s="80" t="s">
        <v>6521</v>
      </c>
      <c r="B2070" s="81" t="s">
        <v>6522</v>
      </c>
      <c r="C2070" s="80" t="s">
        <v>6523</v>
      </c>
      <c r="D2070" s="80" t="str">
        <f t="shared" si="35"/>
        <v>ÖCSÖD</v>
      </c>
      <c r="E2070" s="313">
        <v>1639</v>
      </c>
    </row>
    <row r="2071" spans="1:5" ht="14.5">
      <c r="A2071" s="80" t="s">
        <v>6524</v>
      </c>
      <c r="B2071" s="81" t="s">
        <v>6525</v>
      </c>
      <c r="C2071" s="80" t="s">
        <v>6526</v>
      </c>
      <c r="D2071" s="80" t="str">
        <f t="shared" si="35"/>
        <v>ÖKÖRITÓFÜLPÖS</v>
      </c>
      <c r="E2071" s="313">
        <v>665</v>
      </c>
    </row>
    <row r="2072" spans="1:5" ht="14.5">
      <c r="A2072" s="80" t="s">
        <v>6527</v>
      </c>
      <c r="B2072" s="81" t="s">
        <v>6528</v>
      </c>
      <c r="C2072" s="80" t="s">
        <v>6529</v>
      </c>
      <c r="D2072" s="80" t="str">
        <f t="shared" si="35"/>
        <v>ÖLBŐ</v>
      </c>
      <c r="E2072" s="313">
        <v>308</v>
      </c>
    </row>
    <row r="2073" spans="1:5" ht="14.5">
      <c r="A2073" s="80" t="s">
        <v>6530</v>
      </c>
      <c r="B2073" s="81" t="s">
        <v>6531</v>
      </c>
      <c r="C2073" s="80" t="s">
        <v>6532</v>
      </c>
      <c r="D2073" s="80" t="str">
        <f t="shared" si="35"/>
        <v>ÖMBÖLY</v>
      </c>
      <c r="E2073" s="313">
        <v>199</v>
      </c>
    </row>
    <row r="2074" spans="1:5" ht="14.5">
      <c r="A2074" s="80" t="s">
        <v>6533</v>
      </c>
      <c r="B2074" s="81" t="s">
        <v>6534</v>
      </c>
      <c r="C2074" s="80" t="s">
        <v>6535</v>
      </c>
      <c r="D2074" s="80" t="str">
        <f t="shared" si="35"/>
        <v>ŐR</v>
      </c>
      <c r="E2074" s="313">
        <v>538</v>
      </c>
    </row>
    <row r="2075" spans="1:5" ht="14.5">
      <c r="A2075" s="80" t="s">
        <v>6536</v>
      </c>
      <c r="B2075" s="81" t="s">
        <v>6537</v>
      </c>
      <c r="C2075" s="80" t="s">
        <v>6538</v>
      </c>
      <c r="D2075" s="80" t="str">
        <f t="shared" si="35"/>
        <v>ŐRBOTTYÁN</v>
      </c>
      <c r="E2075" s="313">
        <v>3463</v>
      </c>
    </row>
    <row r="2076" spans="1:5" ht="14.5">
      <c r="A2076" s="80" t="s">
        <v>6539</v>
      </c>
      <c r="B2076" s="81" t="s">
        <v>6540</v>
      </c>
      <c r="C2076" s="80" t="s">
        <v>6541</v>
      </c>
      <c r="D2076" s="80" t="str">
        <f t="shared" si="35"/>
        <v>ÖREGCSERTŐ</v>
      </c>
      <c r="E2076" s="313">
        <v>402</v>
      </c>
    </row>
    <row r="2077" spans="1:5" ht="14.5">
      <c r="A2077" s="80" t="s">
        <v>6542</v>
      </c>
      <c r="B2077" s="81" t="s">
        <v>6543</v>
      </c>
      <c r="C2077" s="80" t="s">
        <v>6544</v>
      </c>
      <c r="D2077" s="80" t="str">
        <f t="shared" si="35"/>
        <v>ÖREGLAK</v>
      </c>
      <c r="E2077" s="313">
        <v>557</v>
      </c>
    </row>
    <row r="2078" spans="1:5" ht="14.5">
      <c r="A2078" s="80" t="s">
        <v>6545</v>
      </c>
      <c r="B2078" s="81" t="s">
        <v>6546</v>
      </c>
      <c r="C2078" s="80" t="s">
        <v>6547</v>
      </c>
      <c r="D2078" s="80" t="str">
        <f t="shared" si="35"/>
        <v>ŐRHALOM</v>
      </c>
      <c r="E2078" s="313">
        <v>403</v>
      </c>
    </row>
    <row r="2079" spans="1:5" ht="14.5">
      <c r="A2079" s="80" t="s">
        <v>6548</v>
      </c>
      <c r="B2079" s="81" t="s">
        <v>6549</v>
      </c>
      <c r="C2079" s="80" t="s">
        <v>6550</v>
      </c>
      <c r="D2079" s="80" t="str">
        <f t="shared" si="35"/>
        <v>ŐRIMAGYARÓSD</v>
      </c>
      <c r="E2079" s="313">
        <v>119</v>
      </c>
    </row>
    <row r="2080" spans="1:5" ht="14.5">
      <c r="A2080" s="80" t="s">
        <v>6551</v>
      </c>
      <c r="B2080" s="81" t="s">
        <v>6552</v>
      </c>
      <c r="C2080" s="80" t="s">
        <v>6553</v>
      </c>
      <c r="D2080" s="80" t="str">
        <f t="shared" si="35"/>
        <v>ŐRISZENTPÉTER</v>
      </c>
      <c r="E2080" s="313">
        <v>531</v>
      </c>
    </row>
    <row r="2081" spans="1:5" ht="14.5">
      <c r="A2081" s="80" t="s">
        <v>6554</v>
      </c>
      <c r="B2081" s="81" t="s">
        <v>6555</v>
      </c>
      <c r="C2081" s="80" t="s">
        <v>6556</v>
      </c>
      <c r="D2081" s="80" t="str">
        <f t="shared" si="35"/>
        <v>ÖRKÉNY</v>
      </c>
      <c r="E2081" s="313">
        <v>1835</v>
      </c>
    </row>
    <row r="2082" spans="1:5" ht="14.5">
      <c r="A2082" s="80" t="s">
        <v>6557</v>
      </c>
      <c r="B2082" s="81" t="s">
        <v>6558</v>
      </c>
      <c r="C2082" s="80" t="s">
        <v>6559</v>
      </c>
      <c r="D2082" s="80" t="str">
        <f t="shared" si="35"/>
        <v>ÖRMÉNYES</v>
      </c>
      <c r="E2082" s="313">
        <v>461</v>
      </c>
    </row>
    <row r="2083" spans="1:5" ht="14.5">
      <c r="A2083" s="80" t="s">
        <v>6560</v>
      </c>
      <c r="B2083" s="81" t="s">
        <v>6561</v>
      </c>
      <c r="C2083" s="80" t="s">
        <v>6562</v>
      </c>
      <c r="D2083" s="80" t="str">
        <f t="shared" si="35"/>
        <v>ÖRMÉNYKÚT</v>
      </c>
      <c r="E2083" s="313">
        <v>211</v>
      </c>
    </row>
    <row r="2084" spans="1:5" ht="14.5">
      <c r="A2084" s="80" t="s">
        <v>6563</v>
      </c>
      <c r="B2084" s="81" t="s">
        <v>6564</v>
      </c>
      <c r="C2084" s="80" t="s">
        <v>6565</v>
      </c>
      <c r="D2084" s="80" t="str">
        <f t="shared" si="35"/>
        <v>ŐRTILOS</v>
      </c>
      <c r="E2084" s="313">
        <v>325</v>
      </c>
    </row>
    <row r="2085" spans="1:5" ht="14.5">
      <c r="A2085" s="80" t="s">
        <v>6566</v>
      </c>
      <c r="B2085" s="81" t="s">
        <v>6567</v>
      </c>
      <c r="C2085" s="80" t="s">
        <v>6568</v>
      </c>
      <c r="D2085" s="80" t="str">
        <f t="shared" si="35"/>
        <v>ÖRVÉNYES</v>
      </c>
      <c r="E2085" s="313">
        <v>90</v>
      </c>
    </row>
    <row r="2086" spans="1:5" ht="14.5">
      <c r="A2086" s="80" t="s">
        <v>6569</v>
      </c>
      <c r="B2086" s="81" t="s">
        <v>6570</v>
      </c>
      <c r="C2086" s="80" t="s">
        <v>6571</v>
      </c>
      <c r="D2086" s="80" t="str">
        <f t="shared" si="35"/>
        <v>ŐSAGÁRD</v>
      </c>
      <c r="E2086" s="313">
        <v>157</v>
      </c>
    </row>
    <row r="2087" spans="1:5" ht="14.5">
      <c r="A2087" s="80" t="s">
        <v>6572</v>
      </c>
      <c r="B2087" s="81" t="s">
        <v>6573</v>
      </c>
      <c r="C2087" s="80" t="s">
        <v>6574</v>
      </c>
      <c r="D2087" s="80" t="str">
        <f t="shared" si="35"/>
        <v>ŐSI</v>
      </c>
      <c r="E2087" s="313">
        <v>762</v>
      </c>
    </row>
    <row r="2088" spans="1:5" ht="14.5">
      <c r="A2088" s="80" t="s">
        <v>6575</v>
      </c>
      <c r="B2088" s="81" t="s">
        <v>6576</v>
      </c>
      <c r="C2088" s="80" t="s">
        <v>6577</v>
      </c>
      <c r="D2088" s="80" t="str">
        <f t="shared" ref="D2088:D2151" si="36">UPPER(C2088)</f>
        <v>ÖSKÜ</v>
      </c>
      <c r="E2088" s="313">
        <v>838</v>
      </c>
    </row>
    <row r="2089" spans="1:5" ht="14.5">
      <c r="A2089" s="80" t="s">
        <v>6578</v>
      </c>
      <c r="B2089" s="81" t="s">
        <v>6579</v>
      </c>
      <c r="C2089" s="80" t="s">
        <v>6580</v>
      </c>
      <c r="D2089" s="80" t="str">
        <f t="shared" si="36"/>
        <v>ÖTTEVÉNY</v>
      </c>
      <c r="E2089" s="313">
        <v>1129</v>
      </c>
    </row>
    <row r="2090" spans="1:5" ht="14.5">
      <c r="A2090" s="80" t="s">
        <v>6581</v>
      </c>
      <c r="B2090" s="81" t="s">
        <v>6582</v>
      </c>
      <c r="C2090" s="80" t="s">
        <v>6583</v>
      </c>
      <c r="D2090" s="80" t="str">
        <f t="shared" si="36"/>
        <v>ÖTTÖMÖS</v>
      </c>
      <c r="E2090" s="313">
        <v>398</v>
      </c>
    </row>
    <row r="2091" spans="1:5" ht="14.5">
      <c r="A2091" s="80" t="s">
        <v>6584</v>
      </c>
      <c r="B2091" s="81" t="s">
        <v>6585</v>
      </c>
      <c r="C2091" s="80" t="s">
        <v>6586</v>
      </c>
      <c r="D2091" s="80" t="str">
        <f t="shared" si="36"/>
        <v>ÖTVÖSKÓNYI</v>
      </c>
      <c r="E2091" s="313">
        <v>297</v>
      </c>
    </row>
    <row r="2092" spans="1:5" ht="14.5">
      <c r="A2092" s="80" t="s">
        <v>6587</v>
      </c>
      <c r="B2092" s="81" t="s">
        <v>6588</v>
      </c>
      <c r="C2092" s="80" t="s">
        <v>6589</v>
      </c>
      <c r="D2092" s="80" t="str">
        <f t="shared" si="36"/>
        <v>PÁCIN</v>
      </c>
      <c r="E2092" s="313">
        <v>595</v>
      </c>
    </row>
    <row r="2093" spans="1:5" ht="14.5">
      <c r="A2093" s="80" t="s">
        <v>6590</v>
      </c>
      <c r="B2093" s="81" t="s">
        <v>6591</v>
      </c>
      <c r="C2093" s="80" t="s">
        <v>6592</v>
      </c>
      <c r="D2093" s="80" t="str">
        <f t="shared" si="36"/>
        <v>PACSA</v>
      </c>
      <c r="E2093" s="313">
        <v>691</v>
      </c>
    </row>
    <row r="2094" spans="1:5" ht="14.5">
      <c r="A2094" s="80" t="s">
        <v>6593</v>
      </c>
      <c r="B2094" s="81" t="s">
        <v>6594</v>
      </c>
      <c r="C2094" s="80" t="s">
        <v>6595</v>
      </c>
      <c r="D2094" s="80" t="str">
        <f t="shared" si="36"/>
        <v>PÁCSONY</v>
      </c>
      <c r="E2094" s="313">
        <v>130</v>
      </c>
    </row>
    <row r="2095" spans="1:5" ht="14.5">
      <c r="A2095" s="80" t="s">
        <v>6596</v>
      </c>
      <c r="B2095" s="81" t="s">
        <v>6597</v>
      </c>
      <c r="C2095" s="80" t="s">
        <v>6598</v>
      </c>
      <c r="D2095" s="80" t="str">
        <f t="shared" si="36"/>
        <v>PADÁR</v>
      </c>
      <c r="E2095" s="313">
        <v>75</v>
      </c>
    </row>
    <row r="2096" spans="1:5" ht="14.5">
      <c r="A2096" s="80" t="s">
        <v>6599</v>
      </c>
      <c r="B2096" s="81" t="s">
        <v>6600</v>
      </c>
      <c r="C2096" s="80" t="s">
        <v>6601</v>
      </c>
      <c r="D2096" s="80" t="str">
        <f t="shared" si="36"/>
        <v>PÁHI</v>
      </c>
      <c r="E2096" s="313">
        <v>663</v>
      </c>
    </row>
    <row r="2097" spans="1:5" ht="14.5">
      <c r="A2097" s="80" t="s">
        <v>6602</v>
      </c>
      <c r="B2097" s="81" t="s">
        <v>6603</v>
      </c>
      <c r="C2097" s="80" t="s">
        <v>6604</v>
      </c>
      <c r="D2097" s="80" t="str">
        <f t="shared" si="36"/>
        <v>PÁKA</v>
      </c>
      <c r="E2097" s="313">
        <v>529</v>
      </c>
    </row>
    <row r="2098" spans="1:5" ht="14.5">
      <c r="A2098" s="80" t="s">
        <v>6605</v>
      </c>
      <c r="B2098" s="81" t="s">
        <v>6606</v>
      </c>
      <c r="C2098" s="80" t="s">
        <v>6607</v>
      </c>
      <c r="D2098" s="80" t="str">
        <f t="shared" si="36"/>
        <v>PAKOD</v>
      </c>
      <c r="E2098" s="313">
        <v>352</v>
      </c>
    </row>
    <row r="2099" spans="1:5" ht="14.5">
      <c r="A2099" s="80" t="s">
        <v>6608</v>
      </c>
      <c r="B2099" s="81" t="s">
        <v>6609</v>
      </c>
      <c r="C2099" s="80" t="s">
        <v>6610</v>
      </c>
      <c r="D2099" s="80" t="str">
        <f t="shared" si="36"/>
        <v>PÁKOZD</v>
      </c>
      <c r="E2099" s="313">
        <v>1254</v>
      </c>
    </row>
    <row r="2100" spans="1:5" ht="14.5">
      <c r="A2100" s="80" t="s">
        <v>6611</v>
      </c>
      <c r="B2100" s="81" t="s">
        <v>6612</v>
      </c>
      <c r="C2100" s="80" t="s">
        <v>6613</v>
      </c>
      <c r="D2100" s="80" t="str">
        <f t="shared" si="36"/>
        <v>PAKS</v>
      </c>
      <c r="E2100" s="313">
        <v>8564</v>
      </c>
    </row>
    <row r="2101" spans="1:5" ht="14.5">
      <c r="A2101" s="80" t="s">
        <v>6614</v>
      </c>
      <c r="B2101" s="81" t="s">
        <v>6615</v>
      </c>
      <c r="C2101" s="80" t="s">
        <v>6616</v>
      </c>
      <c r="D2101" s="80" t="str">
        <f t="shared" si="36"/>
        <v>PALÉ</v>
      </c>
      <c r="E2101" s="313">
        <v>37</v>
      </c>
    </row>
    <row r="2102" spans="1:5" ht="14.5">
      <c r="A2102" s="80" t="s">
        <v>6617</v>
      </c>
      <c r="B2102" s="81" t="s">
        <v>6618</v>
      </c>
      <c r="C2102" s="80" t="s">
        <v>6619</v>
      </c>
      <c r="D2102" s="80" t="str">
        <f t="shared" si="36"/>
        <v>PÁLFA</v>
      </c>
      <c r="E2102" s="313">
        <v>661</v>
      </c>
    </row>
    <row r="2103" spans="1:5" ht="14.5">
      <c r="A2103" s="80" t="s">
        <v>6620</v>
      </c>
      <c r="B2103" s="81" t="s">
        <v>6621</v>
      </c>
      <c r="C2103" s="80" t="s">
        <v>6622</v>
      </c>
      <c r="D2103" s="80" t="str">
        <f t="shared" si="36"/>
        <v>PÁLFISZEG</v>
      </c>
      <c r="E2103" s="313">
        <v>64</v>
      </c>
    </row>
    <row r="2104" spans="1:5" ht="14.5">
      <c r="A2104" s="80" t="s">
        <v>6623</v>
      </c>
      <c r="B2104" s="81" t="s">
        <v>6624</v>
      </c>
      <c r="C2104" s="80" t="s">
        <v>6625</v>
      </c>
      <c r="D2104" s="80" t="str">
        <f t="shared" si="36"/>
        <v>PÁLHÁZA</v>
      </c>
      <c r="E2104" s="313">
        <v>421</v>
      </c>
    </row>
    <row r="2105" spans="1:5" ht="14.5">
      <c r="A2105" s="80" t="s">
        <v>6626</v>
      </c>
      <c r="B2105" s="81" t="s">
        <v>6627</v>
      </c>
      <c r="C2105" s="80" t="s">
        <v>6628</v>
      </c>
      <c r="D2105" s="80" t="str">
        <f t="shared" si="36"/>
        <v>PÁLI</v>
      </c>
      <c r="E2105" s="313">
        <v>215</v>
      </c>
    </row>
    <row r="2106" spans="1:5" ht="14.5">
      <c r="A2106" s="80" t="s">
        <v>6629</v>
      </c>
      <c r="B2106" s="81" t="s">
        <v>6630</v>
      </c>
      <c r="C2106" s="80" t="s">
        <v>6631</v>
      </c>
      <c r="D2106" s="80" t="str">
        <f t="shared" si="36"/>
        <v>PALKONYA</v>
      </c>
      <c r="E2106" s="313">
        <v>125</v>
      </c>
    </row>
    <row r="2107" spans="1:5" ht="14.5">
      <c r="A2107" s="80" t="s">
        <v>6632</v>
      </c>
      <c r="B2107" s="81" t="s">
        <v>6633</v>
      </c>
      <c r="C2107" s="80" t="s">
        <v>6634</v>
      </c>
      <c r="D2107" s="80" t="str">
        <f t="shared" si="36"/>
        <v>PÁLMAJOR</v>
      </c>
      <c r="E2107" s="313">
        <v>93</v>
      </c>
    </row>
    <row r="2108" spans="1:5" ht="14.5">
      <c r="A2108" s="80" t="s">
        <v>6635</v>
      </c>
      <c r="B2108" s="81" t="s">
        <v>6636</v>
      </c>
      <c r="C2108" s="80" t="s">
        <v>6637</v>
      </c>
      <c r="D2108" s="80" t="str">
        <f t="shared" si="36"/>
        <v>PÁLMONOSTORA</v>
      </c>
      <c r="E2108" s="313">
        <v>1093</v>
      </c>
    </row>
    <row r="2109" spans="1:5" ht="14.5">
      <c r="A2109" s="80" t="s">
        <v>6638</v>
      </c>
      <c r="B2109" s="81" t="s">
        <v>6639</v>
      </c>
      <c r="C2109" s="80" t="s">
        <v>6640</v>
      </c>
      <c r="D2109" s="80" t="str">
        <f t="shared" si="36"/>
        <v>PÁLOSVÖRÖSMART</v>
      </c>
      <c r="E2109" s="313">
        <v>283</v>
      </c>
    </row>
    <row r="2110" spans="1:5" ht="14.5">
      <c r="A2110" s="80" t="s">
        <v>6641</v>
      </c>
      <c r="B2110" s="81" t="s">
        <v>6642</v>
      </c>
      <c r="C2110" s="80" t="s">
        <v>6643</v>
      </c>
      <c r="D2110" s="80" t="str">
        <f t="shared" si="36"/>
        <v>PALOTABOZSOK</v>
      </c>
      <c r="E2110" s="313">
        <v>402</v>
      </c>
    </row>
    <row r="2111" spans="1:5" ht="14.5">
      <c r="A2111" s="80" t="s">
        <v>6644</v>
      </c>
      <c r="B2111" s="81" t="s">
        <v>6645</v>
      </c>
      <c r="C2111" s="80" t="s">
        <v>6646</v>
      </c>
      <c r="D2111" s="80" t="str">
        <f t="shared" si="36"/>
        <v>PALOTÁS</v>
      </c>
      <c r="E2111" s="313">
        <v>693</v>
      </c>
    </row>
    <row r="2112" spans="1:5" ht="14.5">
      <c r="A2112" s="80" t="s">
        <v>6647</v>
      </c>
      <c r="B2112" s="81" t="s">
        <v>6648</v>
      </c>
      <c r="C2112" s="80" t="s">
        <v>6649</v>
      </c>
      <c r="D2112" s="80" t="str">
        <f t="shared" si="36"/>
        <v>PALOZNAK</v>
      </c>
      <c r="E2112" s="313">
        <v>386</v>
      </c>
    </row>
    <row r="2113" spans="1:5" ht="14.5">
      <c r="A2113" s="80" t="s">
        <v>6650</v>
      </c>
      <c r="B2113" s="81" t="s">
        <v>6651</v>
      </c>
      <c r="C2113" s="80" t="s">
        <v>6652</v>
      </c>
      <c r="D2113" s="80" t="str">
        <f t="shared" si="36"/>
        <v>PAMLÉNY</v>
      </c>
      <c r="E2113" s="313">
        <v>40</v>
      </c>
    </row>
    <row r="2114" spans="1:5" ht="14.5">
      <c r="A2114" s="80" t="s">
        <v>6653</v>
      </c>
      <c r="B2114" s="81" t="s">
        <v>6654</v>
      </c>
      <c r="C2114" s="80" t="s">
        <v>6655</v>
      </c>
      <c r="D2114" s="80" t="str">
        <f t="shared" si="36"/>
        <v>PAMUK</v>
      </c>
      <c r="E2114" s="313">
        <v>125</v>
      </c>
    </row>
    <row r="2115" spans="1:5" ht="14.5">
      <c r="A2115" s="80" t="s">
        <v>6656</v>
      </c>
      <c r="B2115" s="81" t="s">
        <v>6657</v>
      </c>
      <c r="C2115" s="80" t="s">
        <v>6658</v>
      </c>
      <c r="D2115" s="80" t="str">
        <f t="shared" si="36"/>
        <v>PÁND</v>
      </c>
      <c r="E2115" s="313">
        <v>988</v>
      </c>
    </row>
    <row r="2116" spans="1:5" ht="14.5">
      <c r="A2116" s="80" t="s">
        <v>6659</v>
      </c>
      <c r="B2116" s="81" t="s">
        <v>6660</v>
      </c>
      <c r="C2116" s="80" t="s">
        <v>6661</v>
      </c>
      <c r="D2116" s="80" t="str">
        <f t="shared" si="36"/>
        <v>PANKASZ</v>
      </c>
      <c r="E2116" s="313">
        <v>179</v>
      </c>
    </row>
    <row r="2117" spans="1:5" ht="14.5">
      <c r="A2117" s="80" t="s">
        <v>6662</v>
      </c>
      <c r="B2117" s="81" t="s">
        <v>6663</v>
      </c>
      <c r="C2117" s="80" t="s">
        <v>6664</v>
      </c>
      <c r="D2117" s="80" t="str">
        <f t="shared" si="36"/>
        <v>PANNONHALMA</v>
      </c>
      <c r="E2117" s="313">
        <v>1366</v>
      </c>
    </row>
    <row r="2118" spans="1:5" ht="14.5">
      <c r="A2118" s="80" t="s">
        <v>6665</v>
      </c>
      <c r="B2118" s="81" t="s">
        <v>6666</v>
      </c>
      <c r="C2118" s="80" t="s">
        <v>6667</v>
      </c>
      <c r="D2118" s="80" t="str">
        <f t="shared" si="36"/>
        <v>PÁNYOK</v>
      </c>
      <c r="E2118" s="313">
        <v>78</v>
      </c>
    </row>
    <row r="2119" spans="1:5" ht="14.5">
      <c r="A2119" s="80" t="s">
        <v>6668</v>
      </c>
      <c r="B2119" s="81" t="s">
        <v>6669</v>
      </c>
      <c r="C2119" s="80" t="s">
        <v>6670</v>
      </c>
      <c r="D2119" s="80" t="str">
        <f t="shared" si="36"/>
        <v>PANYOLA</v>
      </c>
      <c r="E2119" s="313">
        <v>286</v>
      </c>
    </row>
    <row r="2120" spans="1:5" ht="14.5">
      <c r="A2120" s="80" t="s">
        <v>6671</v>
      </c>
      <c r="B2120" s="81" t="s">
        <v>6672</v>
      </c>
      <c r="C2120" s="80" t="s">
        <v>6673</v>
      </c>
      <c r="D2120" s="80" t="str">
        <f t="shared" si="36"/>
        <v>PAP</v>
      </c>
      <c r="E2120" s="313">
        <v>640</v>
      </c>
    </row>
    <row r="2121" spans="1:5" ht="14.5">
      <c r="A2121" s="80" t="s">
        <v>6674</v>
      </c>
      <c r="B2121" s="81" t="s">
        <v>6675</v>
      </c>
      <c r="C2121" s="80" t="s">
        <v>6676</v>
      </c>
      <c r="D2121" s="80" t="str">
        <f t="shared" si="36"/>
        <v>PÁPA</v>
      </c>
      <c r="E2121" s="313">
        <v>13902</v>
      </c>
    </row>
    <row r="2122" spans="1:5" ht="14.5">
      <c r="A2122" s="80" t="s">
        <v>6677</v>
      </c>
      <c r="B2122" s="81" t="s">
        <v>6678</v>
      </c>
      <c r="C2122" s="80" t="s">
        <v>6679</v>
      </c>
      <c r="D2122" s="80" t="str">
        <f t="shared" si="36"/>
        <v>PÁPADERESKE</v>
      </c>
      <c r="E2122" s="313">
        <v>110</v>
      </c>
    </row>
    <row r="2123" spans="1:5" ht="14.5">
      <c r="A2123" s="80" t="s">
        <v>6680</v>
      </c>
      <c r="B2123" s="81" t="s">
        <v>6681</v>
      </c>
      <c r="C2123" s="80" t="s">
        <v>6682</v>
      </c>
      <c r="D2123" s="80" t="str">
        <f t="shared" si="36"/>
        <v>PÁPAKOVÁCSI</v>
      </c>
      <c r="E2123" s="313">
        <v>193</v>
      </c>
    </row>
    <row r="2124" spans="1:5" ht="14.5">
      <c r="A2124" s="80" t="s">
        <v>6683</v>
      </c>
      <c r="B2124" s="81" t="s">
        <v>6684</v>
      </c>
      <c r="C2124" s="80" t="s">
        <v>6685</v>
      </c>
      <c r="D2124" s="80" t="str">
        <f t="shared" si="36"/>
        <v>PÁPASALAMON</v>
      </c>
      <c r="E2124" s="313">
        <v>168</v>
      </c>
    </row>
    <row r="2125" spans="1:5" ht="14.5">
      <c r="A2125" s="80" t="s">
        <v>6686</v>
      </c>
      <c r="B2125" s="81" t="s">
        <v>6687</v>
      </c>
      <c r="C2125" s="80" t="s">
        <v>6688</v>
      </c>
      <c r="D2125" s="80" t="str">
        <f t="shared" si="36"/>
        <v>PÁPATESZÉR</v>
      </c>
      <c r="E2125" s="313">
        <v>468</v>
      </c>
    </row>
    <row r="2126" spans="1:5" ht="14.5">
      <c r="A2126" s="80" t="s">
        <v>6689</v>
      </c>
      <c r="B2126" s="81" t="s">
        <v>6690</v>
      </c>
      <c r="C2126" s="80" t="s">
        <v>6691</v>
      </c>
      <c r="D2126" s="80" t="str">
        <f t="shared" si="36"/>
        <v>PAPKESZI</v>
      </c>
      <c r="E2126" s="313">
        <v>554</v>
      </c>
    </row>
    <row r="2127" spans="1:5" ht="14.5">
      <c r="A2127" s="80" t="s">
        <v>6692</v>
      </c>
      <c r="B2127" s="81" t="s">
        <v>6693</v>
      </c>
      <c r="C2127" s="80" t="s">
        <v>6694</v>
      </c>
      <c r="D2127" s="80" t="str">
        <f t="shared" si="36"/>
        <v>PÁPOC</v>
      </c>
      <c r="E2127" s="313">
        <v>289</v>
      </c>
    </row>
    <row r="2128" spans="1:5" ht="14.5">
      <c r="A2128" s="80" t="s">
        <v>6695</v>
      </c>
      <c r="B2128" s="81" t="s">
        <v>6696</v>
      </c>
      <c r="C2128" s="80" t="s">
        <v>6697</v>
      </c>
      <c r="D2128" s="80" t="str">
        <f t="shared" si="36"/>
        <v>PAPOS</v>
      </c>
      <c r="E2128" s="313">
        <v>322</v>
      </c>
    </row>
    <row r="2129" spans="1:5" ht="14.5">
      <c r="A2129" s="80" t="s">
        <v>6698</v>
      </c>
      <c r="B2129" s="81" t="s">
        <v>6699</v>
      </c>
      <c r="C2129" s="80" t="s">
        <v>6700</v>
      </c>
      <c r="D2129" s="80" t="str">
        <f t="shared" si="36"/>
        <v>PÁPRÁD</v>
      </c>
      <c r="E2129" s="313">
        <v>77</v>
      </c>
    </row>
    <row r="2130" spans="1:5" ht="14.5">
      <c r="A2130" s="80" t="s">
        <v>6701</v>
      </c>
      <c r="B2130" s="81" t="s">
        <v>6702</v>
      </c>
      <c r="C2130" s="80" t="s">
        <v>6703</v>
      </c>
      <c r="D2130" s="80" t="str">
        <f t="shared" si="36"/>
        <v>PARÁD</v>
      </c>
      <c r="E2130" s="313">
        <v>1015</v>
      </c>
    </row>
    <row r="2131" spans="1:5" ht="14.5">
      <c r="A2131" s="80" t="s">
        <v>6704</v>
      </c>
      <c r="B2131" s="81" t="s">
        <v>6705</v>
      </c>
      <c r="C2131" s="80" t="s">
        <v>6706</v>
      </c>
      <c r="D2131" s="80" t="str">
        <f t="shared" si="36"/>
        <v>PARÁDSASVÁR</v>
      </c>
      <c r="E2131" s="313">
        <v>222</v>
      </c>
    </row>
    <row r="2132" spans="1:5" ht="14.5">
      <c r="A2132" s="80" t="s">
        <v>6707</v>
      </c>
      <c r="B2132" s="81" t="s">
        <v>6708</v>
      </c>
      <c r="C2132" s="80" t="s">
        <v>6709</v>
      </c>
      <c r="D2132" s="80" t="str">
        <f t="shared" si="36"/>
        <v>PARASZNYA</v>
      </c>
      <c r="E2132" s="313">
        <v>439</v>
      </c>
    </row>
    <row r="2133" spans="1:5" ht="14.5">
      <c r="A2133" s="80" t="s">
        <v>6710</v>
      </c>
      <c r="B2133" s="81" t="s">
        <v>6711</v>
      </c>
      <c r="C2133" s="80" t="s">
        <v>6712</v>
      </c>
      <c r="D2133" s="80" t="str">
        <f t="shared" si="36"/>
        <v>PÁRI</v>
      </c>
      <c r="E2133" s="313">
        <v>278</v>
      </c>
    </row>
    <row r="2134" spans="1:5" ht="14.5">
      <c r="A2134" s="80" t="s">
        <v>6713</v>
      </c>
      <c r="B2134" s="81" t="s">
        <v>6714</v>
      </c>
      <c r="C2134" s="80" t="s">
        <v>6715</v>
      </c>
      <c r="D2134" s="80" t="str">
        <f t="shared" si="36"/>
        <v>PASZAB</v>
      </c>
      <c r="E2134" s="313">
        <v>405</v>
      </c>
    </row>
    <row r="2135" spans="1:5" ht="14.5">
      <c r="A2135" s="80" t="s">
        <v>6716</v>
      </c>
      <c r="B2135" s="81" t="s">
        <v>6717</v>
      </c>
      <c r="C2135" s="80" t="s">
        <v>6718</v>
      </c>
      <c r="D2135" s="80" t="str">
        <f t="shared" si="36"/>
        <v>PÁSZTÓ</v>
      </c>
      <c r="E2135" s="313">
        <v>4158</v>
      </c>
    </row>
    <row r="2136" spans="1:5" ht="14.5">
      <c r="A2136" s="80" t="s">
        <v>6719</v>
      </c>
      <c r="B2136" s="81" t="s">
        <v>6720</v>
      </c>
      <c r="C2136" s="80" t="s">
        <v>6721</v>
      </c>
      <c r="D2136" s="80" t="str">
        <f t="shared" si="36"/>
        <v>PÁSZTORI</v>
      </c>
      <c r="E2136" s="313">
        <v>120</v>
      </c>
    </row>
    <row r="2137" spans="1:5" ht="14.5">
      <c r="A2137" s="80" t="s">
        <v>6722</v>
      </c>
      <c r="B2137" s="81" t="s">
        <v>6723</v>
      </c>
      <c r="C2137" s="80" t="s">
        <v>6724</v>
      </c>
      <c r="D2137" s="80" t="str">
        <f t="shared" si="36"/>
        <v>PAT</v>
      </c>
      <c r="E2137" s="313">
        <v>127</v>
      </c>
    </row>
    <row r="2138" spans="1:5" ht="14.5">
      <c r="A2138" s="80" t="s">
        <v>6725</v>
      </c>
      <c r="B2138" s="81" t="s">
        <v>6726</v>
      </c>
      <c r="C2138" s="80" t="s">
        <v>6727</v>
      </c>
      <c r="D2138" s="80" t="str">
        <f t="shared" si="36"/>
        <v>PATAK</v>
      </c>
      <c r="E2138" s="313">
        <v>420</v>
      </c>
    </row>
    <row r="2139" spans="1:5" ht="14.5">
      <c r="A2139" s="80" t="s">
        <v>6728</v>
      </c>
      <c r="B2139" s="81" t="s">
        <v>6729</v>
      </c>
      <c r="C2139" s="80" t="s">
        <v>6730</v>
      </c>
      <c r="D2139" s="80" t="str">
        <f t="shared" si="36"/>
        <v>PATALOM</v>
      </c>
      <c r="E2139" s="313">
        <v>93</v>
      </c>
    </row>
    <row r="2140" spans="1:5" ht="14.5">
      <c r="A2140" s="80" t="s">
        <v>6731</v>
      </c>
      <c r="B2140" s="81" t="s">
        <v>6732</v>
      </c>
      <c r="C2140" s="80" t="s">
        <v>6733</v>
      </c>
      <c r="D2140" s="80" t="str">
        <f t="shared" si="36"/>
        <v>PATAPOKLOSI</v>
      </c>
      <c r="E2140" s="313">
        <v>119</v>
      </c>
    </row>
    <row r="2141" spans="1:5" ht="14.5">
      <c r="A2141" s="80" t="s">
        <v>6734</v>
      </c>
      <c r="B2141" s="81" t="s">
        <v>6735</v>
      </c>
      <c r="C2141" s="80" t="s">
        <v>6736</v>
      </c>
      <c r="D2141" s="80" t="str">
        <f t="shared" si="36"/>
        <v>PATCA</v>
      </c>
      <c r="E2141" s="313">
        <v>37</v>
      </c>
    </row>
    <row r="2142" spans="1:5" ht="14.5">
      <c r="A2142" s="80" t="s">
        <v>6737</v>
      </c>
      <c r="B2142" s="81" t="s">
        <v>6738</v>
      </c>
      <c r="C2142" s="80" t="s">
        <v>6739</v>
      </c>
      <c r="D2142" s="80" t="str">
        <f t="shared" si="36"/>
        <v>PÁTKA</v>
      </c>
      <c r="E2142" s="313">
        <v>704</v>
      </c>
    </row>
    <row r="2143" spans="1:5" ht="14.5">
      <c r="A2143" s="80" t="s">
        <v>6740</v>
      </c>
      <c r="B2143" s="81" t="s">
        <v>6741</v>
      </c>
      <c r="C2143" s="80" t="s">
        <v>6742</v>
      </c>
      <c r="D2143" s="80" t="str">
        <f t="shared" si="36"/>
        <v>PATOSFA</v>
      </c>
      <c r="E2143" s="313">
        <v>136</v>
      </c>
    </row>
    <row r="2144" spans="1:5" ht="14.5">
      <c r="A2144" s="80" t="s">
        <v>6743</v>
      </c>
      <c r="B2144" s="81" t="s">
        <v>6744</v>
      </c>
      <c r="C2144" s="80" t="s">
        <v>6745</v>
      </c>
      <c r="D2144" s="80" t="str">
        <f t="shared" si="36"/>
        <v>PÁTROHA</v>
      </c>
      <c r="E2144" s="313">
        <v>1021</v>
      </c>
    </row>
    <row r="2145" spans="1:5" ht="14.5">
      <c r="A2145" s="80" t="s">
        <v>6746</v>
      </c>
      <c r="B2145" s="81" t="s">
        <v>6747</v>
      </c>
      <c r="C2145" s="80" t="s">
        <v>6748</v>
      </c>
      <c r="D2145" s="80" t="str">
        <f t="shared" si="36"/>
        <v>PATVARC</v>
      </c>
      <c r="E2145" s="313">
        <v>283</v>
      </c>
    </row>
    <row r="2146" spans="1:5" ht="14.5">
      <c r="A2146" s="80" t="s">
        <v>6749</v>
      </c>
      <c r="B2146" s="81" t="s">
        <v>6750</v>
      </c>
      <c r="C2146" s="80" t="s">
        <v>6751</v>
      </c>
      <c r="D2146" s="80" t="str">
        <f t="shared" si="36"/>
        <v>PÁTY</v>
      </c>
      <c r="E2146" s="313">
        <v>2697</v>
      </c>
    </row>
    <row r="2147" spans="1:5" ht="14.5">
      <c r="A2147" s="80" t="s">
        <v>6752</v>
      </c>
      <c r="B2147" s="81" t="s">
        <v>6753</v>
      </c>
      <c r="C2147" s="80" t="s">
        <v>6754</v>
      </c>
      <c r="D2147" s="80" t="str">
        <f t="shared" si="36"/>
        <v>PÁTYOD</v>
      </c>
      <c r="E2147" s="313">
        <v>285</v>
      </c>
    </row>
    <row r="2148" spans="1:5" ht="14.5">
      <c r="A2148" s="80" t="s">
        <v>6755</v>
      </c>
      <c r="B2148" s="81" t="s">
        <v>6756</v>
      </c>
      <c r="C2148" s="80" t="s">
        <v>6757</v>
      </c>
      <c r="D2148" s="80" t="str">
        <f t="shared" si="36"/>
        <v>PÁZMÁND</v>
      </c>
      <c r="E2148" s="313">
        <v>928</v>
      </c>
    </row>
    <row r="2149" spans="1:5" ht="14.5">
      <c r="A2149" s="80" t="s">
        <v>6758</v>
      </c>
      <c r="B2149" s="81" t="s">
        <v>6759</v>
      </c>
      <c r="C2149" s="80" t="s">
        <v>6760</v>
      </c>
      <c r="D2149" s="80" t="str">
        <f t="shared" si="36"/>
        <v>PÁZMÁNDFALU</v>
      </c>
      <c r="E2149" s="313">
        <v>442</v>
      </c>
    </row>
    <row r="2150" spans="1:5" ht="14.5">
      <c r="A2150" s="80" t="s">
        <v>6761</v>
      </c>
      <c r="B2150" s="81" t="s">
        <v>6762</v>
      </c>
      <c r="C2150" s="80" t="s">
        <v>6763</v>
      </c>
      <c r="D2150" s="80" t="str">
        <f t="shared" si="36"/>
        <v>PÉCEL</v>
      </c>
      <c r="E2150" s="313">
        <v>6121</v>
      </c>
    </row>
    <row r="2151" spans="1:5" ht="14.5">
      <c r="A2151" s="80" t="s">
        <v>6764</v>
      </c>
      <c r="B2151" s="81" t="s">
        <v>6765</v>
      </c>
      <c r="C2151" s="80" t="s">
        <v>6766</v>
      </c>
      <c r="D2151" s="80" t="str">
        <f t="shared" si="36"/>
        <v>PECÖL</v>
      </c>
      <c r="E2151" s="313">
        <v>307</v>
      </c>
    </row>
    <row r="2152" spans="1:5" ht="14.5">
      <c r="A2152" s="80" t="s">
        <v>6767</v>
      </c>
      <c r="B2152" s="81" t="s">
        <v>6768</v>
      </c>
      <c r="C2152" s="80" t="s">
        <v>6769</v>
      </c>
      <c r="D2152" s="80" t="str">
        <f t="shared" ref="D2152:D2215" si="37">UPPER(C2152)</f>
        <v>PÉCS</v>
      </c>
      <c r="E2152" s="313">
        <v>73582</v>
      </c>
    </row>
    <row r="2153" spans="1:5" ht="14.5">
      <c r="A2153" s="80" t="s">
        <v>6770</v>
      </c>
      <c r="B2153" s="81" t="s">
        <v>6771</v>
      </c>
      <c r="C2153" s="80" t="s">
        <v>6772</v>
      </c>
      <c r="D2153" s="80" t="str">
        <f t="shared" si="37"/>
        <v>PÉCSBAGOTA</v>
      </c>
      <c r="E2153" s="313">
        <v>44</v>
      </c>
    </row>
    <row r="2154" spans="1:5" ht="14.5">
      <c r="A2154" s="80" t="s">
        <v>6773</v>
      </c>
      <c r="B2154" s="81" t="s">
        <v>6774</v>
      </c>
      <c r="C2154" s="80" t="s">
        <v>6775</v>
      </c>
      <c r="D2154" s="80" t="str">
        <f t="shared" si="37"/>
        <v>PÉCSDEVECSER</v>
      </c>
      <c r="E2154" s="313">
        <v>48</v>
      </c>
    </row>
    <row r="2155" spans="1:5" ht="14.5">
      <c r="A2155" s="80" t="s">
        <v>6776</v>
      </c>
      <c r="B2155" s="81" t="s">
        <v>6777</v>
      </c>
      <c r="C2155" s="80" t="s">
        <v>6778</v>
      </c>
      <c r="D2155" s="80" t="str">
        <f t="shared" si="37"/>
        <v>PÉCSELY</v>
      </c>
      <c r="E2155" s="313">
        <v>221</v>
      </c>
    </row>
    <row r="2156" spans="1:5" ht="14.5">
      <c r="A2156" s="80" t="s">
        <v>6779</v>
      </c>
      <c r="B2156" s="81" t="s">
        <v>6780</v>
      </c>
      <c r="C2156" s="80" t="s">
        <v>6781</v>
      </c>
      <c r="D2156" s="80" t="str">
        <f t="shared" si="37"/>
        <v>PÉCSUDVARD</v>
      </c>
      <c r="E2156" s="313">
        <v>286</v>
      </c>
    </row>
    <row r="2157" spans="1:5" ht="14.5">
      <c r="A2157" s="80" t="s">
        <v>6782</v>
      </c>
      <c r="B2157" s="81" t="s">
        <v>6783</v>
      </c>
      <c r="C2157" s="80" t="s">
        <v>6784</v>
      </c>
      <c r="D2157" s="80" t="str">
        <f t="shared" si="37"/>
        <v>PÉCSVÁRAD</v>
      </c>
      <c r="E2157" s="313">
        <v>1536</v>
      </c>
    </row>
    <row r="2158" spans="1:5" ht="14.5">
      <c r="A2158" s="80" t="s">
        <v>6785</v>
      </c>
      <c r="B2158" s="81" t="s">
        <v>6786</v>
      </c>
      <c r="C2158" s="80" t="s">
        <v>6787</v>
      </c>
      <c r="D2158" s="80" t="str">
        <f t="shared" si="37"/>
        <v>PELLÉRD</v>
      </c>
      <c r="E2158" s="313">
        <v>754</v>
      </c>
    </row>
    <row r="2159" spans="1:5" ht="14.5">
      <c r="A2159" s="80" t="s">
        <v>6788</v>
      </c>
      <c r="B2159" s="81" t="s">
        <v>6789</v>
      </c>
      <c r="C2159" s="80" t="s">
        <v>6790</v>
      </c>
      <c r="D2159" s="80" t="str">
        <f t="shared" si="37"/>
        <v>PÉLY</v>
      </c>
      <c r="E2159" s="313">
        <v>663</v>
      </c>
    </row>
    <row r="2160" spans="1:5" ht="14.5">
      <c r="A2160" s="80" t="s">
        <v>6791</v>
      </c>
      <c r="B2160" s="81" t="s">
        <v>6792</v>
      </c>
      <c r="C2160" s="80" t="s">
        <v>6793</v>
      </c>
      <c r="D2160" s="80" t="str">
        <f t="shared" si="37"/>
        <v>PENC</v>
      </c>
      <c r="E2160" s="313">
        <v>671</v>
      </c>
    </row>
    <row r="2161" spans="1:5" ht="14.5">
      <c r="A2161" s="80" t="s">
        <v>6794</v>
      </c>
      <c r="B2161" s="81" t="s">
        <v>6795</v>
      </c>
      <c r="C2161" s="80" t="s">
        <v>6796</v>
      </c>
      <c r="D2161" s="80" t="str">
        <f t="shared" si="37"/>
        <v>PENÉSZLEK</v>
      </c>
      <c r="E2161" s="313">
        <v>483</v>
      </c>
    </row>
    <row r="2162" spans="1:5" ht="14.5">
      <c r="A2162" s="80" t="s">
        <v>6797</v>
      </c>
      <c r="B2162" s="81" t="s">
        <v>6798</v>
      </c>
      <c r="C2162" s="80" t="s">
        <v>6799</v>
      </c>
      <c r="D2162" s="80" t="str">
        <f t="shared" si="37"/>
        <v>PÉNZESGYŐR</v>
      </c>
      <c r="E2162" s="313">
        <v>147</v>
      </c>
    </row>
    <row r="2163" spans="1:5" ht="14.5">
      <c r="A2163" s="80" t="s">
        <v>6800</v>
      </c>
      <c r="B2163" s="81" t="s">
        <v>6801</v>
      </c>
      <c r="C2163" s="80" t="s">
        <v>6802</v>
      </c>
      <c r="D2163" s="80" t="str">
        <f t="shared" si="37"/>
        <v>PENYIGE</v>
      </c>
      <c r="E2163" s="313">
        <v>281</v>
      </c>
    </row>
    <row r="2164" spans="1:5" ht="14.5">
      <c r="A2164" s="80" t="s">
        <v>6803</v>
      </c>
      <c r="B2164" s="81" t="s">
        <v>6804</v>
      </c>
      <c r="C2164" s="80" t="s">
        <v>6805</v>
      </c>
      <c r="D2164" s="80" t="str">
        <f t="shared" si="37"/>
        <v>PÉR</v>
      </c>
      <c r="E2164" s="313">
        <v>1050</v>
      </c>
    </row>
    <row r="2165" spans="1:5" ht="14.5">
      <c r="A2165" s="80" t="s">
        <v>6806</v>
      </c>
      <c r="B2165" s="81" t="s">
        <v>6807</v>
      </c>
      <c r="C2165" s="80" t="s">
        <v>6808</v>
      </c>
      <c r="D2165" s="80" t="str">
        <f t="shared" si="37"/>
        <v>PERBÁL</v>
      </c>
      <c r="E2165" s="313">
        <v>734</v>
      </c>
    </row>
    <row r="2166" spans="1:5" ht="14.5">
      <c r="A2166" s="80" t="s">
        <v>6809</v>
      </c>
      <c r="B2166" s="81" t="s">
        <v>6810</v>
      </c>
      <c r="C2166" s="80" t="s">
        <v>6811</v>
      </c>
      <c r="D2166" s="80" t="str">
        <f t="shared" si="37"/>
        <v>PERE</v>
      </c>
      <c r="E2166" s="313">
        <v>161</v>
      </c>
    </row>
    <row r="2167" spans="1:5" ht="14.5">
      <c r="A2167" s="80" t="s">
        <v>6812</v>
      </c>
      <c r="B2167" s="81" t="s">
        <v>6813</v>
      </c>
      <c r="C2167" s="80" t="s">
        <v>6814</v>
      </c>
      <c r="D2167" s="80" t="str">
        <f t="shared" si="37"/>
        <v>PERECSE</v>
      </c>
      <c r="E2167" s="313">
        <v>34</v>
      </c>
    </row>
    <row r="2168" spans="1:5" ht="14.5">
      <c r="A2168" s="80" t="s">
        <v>6815</v>
      </c>
      <c r="B2168" s="81" t="s">
        <v>6816</v>
      </c>
      <c r="C2168" s="80" t="s">
        <v>6817</v>
      </c>
      <c r="D2168" s="80" t="str">
        <f t="shared" si="37"/>
        <v>PEREKED</v>
      </c>
      <c r="E2168" s="313">
        <v>75</v>
      </c>
    </row>
    <row r="2169" spans="1:5" ht="14.5">
      <c r="A2169" s="80" t="s">
        <v>6818</v>
      </c>
      <c r="B2169" s="81" t="s">
        <v>6819</v>
      </c>
      <c r="C2169" s="80" t="s">
        <v>6820</v>
      </c>
      <c r="D2169" s="80" t="str">
        <f t="shared" si="37"/>
        <v>PERENYE</v>
      </c>
      <c r="E2169" s="313">
        <v>290</v>
      </c>
    </row>
    <row r="2170" spans="1:5" ht="14.5">
      <c r="A2170" s="80" t="s">
        <v>6821</v>
      </c>
      <c r="B2170" s="81" t="s">
        <v>6822</v>
      </c>
      <c r="C2170" s="80" t="s">
        <v>6823</v>
      </c>
      <c r="D2170" s="80" t="str">
        <f t="shared" si="37"/>
        <v>PERESZNYE</v>
      </c>
      <c r="E2170" s="313">
        <v>199</v>
      </c>
    </row>
    <row r="2171" spans="1:5" ht="14.5">
      <c r="A2171" s="80" t="s">
        <v>6824</v>
      </c>
      <c r="B2171" s="81" t="s">
        <v>6825</v>
      </c>
      <c r="C2171" s="80" t="s">
        <v>6826</v>
      </c>
      <c r="D2171" s="80" t="str">
        <f t="shared" si="37"/>
        <v>PERESZTEG</v>
      </c>
      <c r="E2171" s="313">
        <v>552</v>
      </c>
    </row>
    <row r="2172" spans="1:5" ht="14.5">
      <c r="A2172" s="80" t="s">
        <v>6827</v>
      </c>
      <c r="B2172" s="81" t="s">
        <v>6828</v>
      </c>
      <c r="C2172" s="80" t="s">
        <v>6829</v>
      </c>
      <c r="D2172" s="80" t="str">
        <f t="shared" si="37"/>
        <v>PERKÁTA</v>
      </c>
      <c r="E2172" s="313">
        <v>1558</v>
      </c>
    </row>
    <row r="2173" spans="1:5" ht="14.5">
      <c r="A2173" s="80" t="s">
        <v>6830</v>
      </c>
      <c r="B2173" s="81" t="s">
        <v>6831</v>
      </c>
      <c r="C2173" s="80" t="s">
        <v>6832</v>
      </c>
      <c r="D2173" s="80" t="str">
        <f t="shared" si="37"/>
        <v>PERKUPA</v>
      </c>
      <c r="E2173" s="313">
        <v>366</v>
      </c>
    </row>
    <row r="2174" spans="1:5" ht="14.5">
      <c r="A2174" s="80" t="s">
        <v>6833</v>
      </c>
      <c r="B2174" s="81" t="s">
        <v>6834</v>
      </c>
      <c r="C2174" s="80" t="s">
        <v>6835</v>
      </c>
      <c r="D2174" s="80" t="str">
        <f t="shared" si="37"/>
        <v>PERŐCSÉNY</v>
      </c>
      <c r="E2174" s="313">
        <v>205</v>
      </c>
    </row>
    <row r="2175" spans="1:5" ht="14.5">
      <c r="A2175" s="80" t="s">
        <v>6836</v>
      </c>
      <c r="B2175" s="81" t="s">
        <v>6837</v>
      </c>
      <c r="C2175" s="80" t="s">
        <v>6838</v>
      </c>
      <c r="D2175" s="80" t="str">
        <f t="shared" si="37"/>
        <v>PETERD</v>
      </c>
      <c r="E2175" s="313">
        <v>93</v>
      </c>
    </row>
    <row r="2176" spans="1:5" ht="14.5">
      <c r="A2176" s="80" t="s">
        <v>6839</v>
      </c>
      <c r="B2176" s="81" t="s">
        <v>6840</v>
      </c>
      <c r="C2176" s="80" t="s">
        <v>6841</v>
      </c>
      <c r="D2176" s="80" t="str">
        <f t="shared" si="37"/>
        <v>PÉTERHIDA</v>
      </c>
      <c r="E2176" s="313">
        <v>103</v>
      </c>
    </row>
    <row r="2177" spans="1:5" ht="14.5">
      <c r="A2177" s="80" t="s">
        <v>6842</v>
      </c>
      <c r="B2177" s="81" t="s">
        <v>6843</v>
      </c>
      <c r="C2177" s="80" t="s">
        <v>6844</v>
      </c>
      <c r="D2177" s="80" t="str">
        <f t="shared" si="37"/>
        <v>PÉTERI</v>
      </c>
      <c r="E2177" s="313">
        <v>1054</v>
      </c>
    </row>
    <row r="2178" spans="1:5" ht="14.5">
      <c r="A2178" s="80" t="s">
        <v>6845</v>
      </c>
      <c r="B2178" s="81" t="s">
        <v>6846</v>
      </c>
      <c r="C2178" s="80" t="s">
        <v>6847</v>
      </c>
      <c r="D2178" s="80" t="str">
        <f t="shared" si="37"/>
        <v>PÉTERVÁSÁRA</v>
      </c>
      <c r="E2178" s="313">
        <v>909</v>
      </c>
    </row>
    <row r="2179" spans="1:5" ht="14.5">
      <c r="A2179" s="80" t="s">
        <v>6848</v>
      </c>
      <c r="B2179" s="81" t="s">
        <v>6849</v>
      </c>
      <c r="C2179" s="80" t="s">
        <v>6850</v>
      </c>
      <c r="D2179" s="80" t="str">
        <f t="shared" si="37"/>
        <v>PÉTFÜRDŐ</v>
      </c>
      <c r="E2179" s="313">
        <v>2174</v>
      </c>
    </row>
    <row r="2180" spans="1:5" ht="14.5">
      <c r="A2180" s="80" t="s">
        <v>6851</v>
      </c>
      <c r="B2180" s="81" t="s">
        <v>6852</v>
      </c>
      <c r="C2180" s="80" t="s">
        <v>6853</v>
      </c>
      <c r="D2180" s="80" t="str">
        <f t="shared" si="37"/>
        <v>PETHŐHENYE</v>
      </c>
      <c r="E2180" s="313">
        <v>185</v>
      </c>
    </row>
    <row r="2181" spans="1:5" ht="14.5">
      <c r="A2181" s="80" t="s">
        <v>6854</v>
      </c>
      <c r="B2181" s="81" t="s">
        <v>6855</v>
      </c>
      <c r="C2181" s="80" t="s">
        <v>6856</v>
      </c>
      <c r="D2181" s="80" t="str">
        <f t="shared" si="37"/>
        <v>PETNEHÁZA</v>
      </c>
      <c r="E2181" s="313">
        <v>676</v>
      </c>
    </row>
    <row r="2182" spans="1:5" ht="14.5">
      <c r="A2182" s="80" t="s">
        <v>6857</v>
      </c>
      <c r="B2182" s="81" t="s">
        <v>6858</v>
      </c>
      <c r="C2182" s="80" t="s">
        <v>6859</v>
      </c>
      <c r="D2182" s="80" t="str">
        <f t="shared" si="37"/>
        <v>PETŐFIBÁNYA</v>
      </c>
      <c r="E2182" s="313">
        <v>1473</v>
      </c>
    </row>
    <row r="2183" spans="1:5" ht="14.5">
      <c r="A2183" s="80" t="s">
        <v>6860</v>
      </c>
      <c r="B2183" s="81" t="s">
        <v>6861</v>
      </c>
      <c r="C2183" s="80" t="s">
        <v>6862</v>
      </c>
      <c r="D2183" s="80" t="str">
        <f t="shared" si="37"/>
        <v>PETŐFISZÁLLÁS</v>
      </c>
      <c r="E2183" s="313">
        <v>783</v>
      </c>
    </row>
    <row r="2184" spans="1:5" ht="14.5">
      <c r="A2184" s="80" t="s">
        <v>6863</v>
      </c>
      <c r="B2184" s="81" t="s">
        <v>6864</v>
      </c>
      <c r="C2184" s="80" t="s">
        <v>6865</v>
      </c>
      <c r="D2184" s="80" t="str">
        <f t="shared" si="37"/>
        <v>PETŐHÁZA</v>
      </c>
      <c r="E2184" s="313">
        <v>456</v>
      </c>
    </row>
    <row r="2185" spans="1:5" ht="14.5">
      <c r="A2185" s="80" t="s">
        <v>6866</v>
      </c>
      <c r="B2185" s="81" t="s">
        <v>6867</v>
      </c>
      <c r="C2185" s="80" t="s">
        <v>6868</v>
      </c>
      <c r="D2185" s="80" t="str">
        <f t="shared" si="37"/>
        <v>PETŐMIHÁLYFA</v>
      </c>
      <c r="E2185" s="313">
        <v>104</v>
      </c>
    </row>
    <row r="2186" spans="1:5" ht="14.5">
      <c r="A2186" s="80" t="s">
        <v>6869</v>
      </c>
      <c r="B2186" s="81" t="s">
        <v>6870</v>
      </c>
      <c r="C2186" s="80" t="s">
        <v>6871</v>
      </c>
      <c r="D2186" s="80" t="str">
        <f t="shared" si="37"/>
        <v>PETRIKERESZTÚR</v>
      </c>
      <c r="E2186" s="313">
        <v>180</v>
      </c>
    </row>
    <row r="2187" spans="1:5" ht="14.5">
      <c r="A2187" s="80" t="s">
        <v>6872</v>
      </c>
      <c r="B2187" s="81" t="s">
        <v>6873</v>
      </c>
      <c r="C2187" s="80" t="s">
        <v>6874</v>
      </c>
      <c r="D2187" s="80" t="str">
        <f t="shared" si="37"/>
        <v>PETRIVENTE</v>
      </c>
      <c r="E2187" s="313">
        <v>132</v>
      </c>
    </row>
    <row r="2188" spans="1:5" ht="14.5">
      <c r="A2188" s="80" t="s">
        <v>6875</v>
      </c>
      <c r="B2188" s="81" t="s">
        <v>6876</v>
      </c>
      <c r="C2188" s="80" t="s">
        <v>6877</v>
      </c>
      <c r="D2188" s="80" t="str">
        <f t="shared" si="37"/>
        <v>PETTEND</v>
      </c>
      <c r="E2188" s="313">
        <v>50</v>
      </c>
    </row>
    <row r="2189" spans="1:5" ht="14.5">
      <c r="A2189" s="80" t="s">
        <v>6878</v>
      </c>
      <c r="B2189" s="81" t="s">
        <v>6879</v>
      </c>
      <c r="C2189" s="80" t="s">
        <v>6880</v>
      </c>
      <c r="D2189" s="80" t="str">
        <f t="shared" si="37"/>
        <v>PILINY</v>
      </c>
      <c r="E2189" s="313">
        <v>278</v>
      </c>
    </row>
    <row r="2190" spans="1:5" ht="14.5">
      <c r="A2190" s="80" t="s">
        <v>6881</v>
      </c>
      <c r="B2190" s="81" t="s">
        <v>6882</v>
      </c>
      <c r="C2190" s="80" t="s">
        <v>6883</v>
      </c>
      <c r="D2190" s="80" t="str">
        <f t="shared" si="37"/>
        <v>PILIS</v>
      </c>
      <c r="E2190" s="313">
        <v>4605</v>
      </c>
    </row>
    <row r="2191" spans="1:5" ht="14.5">
      <c r="A2191" s="80" t="s">
        <v>6884</v>
      </c>
      <c r="B2191" s="81" t="s">
        <v>6885</v>
      </c>
      <c r="C2191" s="80" t="s">
        <v>6886</v>
      </c>
      <c r="D2191" s="80" t="str">
        <f t="shared" si="37"/>
        <v>PILISBOROSJENŐ</v>
      </c>
      <c r="E2191" s="313">
        <v>1490</v>
      </c>
    </row>
    <row r="2192" spans="1:5" ht="14.5">
      <c r="A2192" s="80" t="s">
        <v>6887</v>
      </c>
      <c r="B2192" s="81" t="s">
        <v>6888</v>
      </c>
      <c r="C2192" s="80" t="s">
        <v>6889</v>
      </c>
      <c r="D2192" s="80" t="str">
        <f t="shared" si="37"/>
        <v>PILISCSABA</v>
      </c>
      <c r="E2192" s="313">
        <v>3045</v>
      </c>
    </row>
    <row r="2193" spans="1:5" ht="14.5">
      <c r="A2193" s="80" t="s">
        <v>6890</v>
      </c>
      <c r="B2193" s="81" t="s">
        <v>6891</v>
      </c>
      <c r="C2193" s="80" t="s">
        <v>6892</v>
      </c>
      <c r="D2193" s="80" t="str">
        <f t="shared" si="37"/>
        <v>PILISCSÉV</v>
      </c>
      <c r="E2193" s="313">
        <v>939</v>
      </c>
    </row>
    <row r="2194" spans="1:5" ht="14.5">
      <c r="A2194" s="80" t="s">
        <v>6893</v>
      </c>
      <c r="B2194" s="81" t="s">
        <v>6894</v>
      </c>
      <c r="C2194" s="80" t="s">
        <v>6895</v>
      </c>
      <c r="D2194" s="80" t="str">
        <f t="shared" si="37"/>
        <v>PILISJÁSZFALU</v>
      </c>
      <c r="E2194" s="313">
        <v>644</v>
      </c>
    </row>
    <row r="2195" spans="1:5" ht="14.5">
      <c r="A2195" s="80" t="s">
        <v>6896</v>
      </c>
      <c r="B2195" s="81" t="s">
        <v>6897</v>
      </c>
      <c r="C2195" s="80" t="s">
        <v>6898</v>
      </c>
      <c r="D2195" s="80" t="str">
        <f t="shared" si="37"/>
        <v>PILISMARÓT</v>
      </c>
      <c r="E2195" s="313">
        <v>770</v>
      </c>
    </row>
    <row r="2196" spans="1:5" ht="14.5">
      <c r="A2196" s="80" t="s">
        <v>6899</v>
      </c>
      <c r="B2196" s="81" t="s">
        <v>6900</v>
      </c>
      <c r="C2196" s="80" t="s">
        <v>6901</v>
      </c>
      <c r="D2196" s="80" t="str">
        <f t="shared" si="37"/>
        <v>PILISVÖRÖSVÁR</v>
      </c>
      <c r="E2196" s="313">
        <v>5077</v>
      </c>
    </row>
    <row r="2197" spans="1:5" ht="14.5">
      <c r="A2197" s="80" t="s">
        <v>6902</v>
      </c>
      <c r="B2197" s="81" t="s">
        <v>6903</v>
      </c>
      <c r="C2197" s="80" t="s">
        <v>6904</v>
      </c>
      <c r="D2197" s="80" t="str">
        <f t="shared" si="37"/>
        <v>PILISSZÁNTÓ</v>
      </c>
      <c r="E2197" s="313">
        <v>1459</v>
      </c>
    </row>
    <row r="2198" spans="1:5" ht="14.5">
      <c r="A2198" s="80" t="s">
        <v>6905</v>
      </c>
      <c r="B2198" s="81" t="s">
        <v>6906</v>
      </c>
      <c r="C2198" s="80" t="s">
        <v>6907</v>
      </c>
      <c r="D2198" s="80" t="str">
        <f t="shared" si="37"/>
        <v>PILISSZENTIVÁN</v>
      </c>
      <c r="E2198" s="313">
        <v>1650</v>
      </c>
    </row>
    <row r="2199" spans="1:5" ht="14.5">
      <c r="A2199" s="80" t="s">
        <v>6908</v>
      </c>
      <c r="B2199" s="81" t="s">
        <v>6909</v>
      </c>
      <c r="C2199" s="80" t="s">
        <v>6910</v>
      </c>
      <c r="D2199" s="80" t="str">
        <f t="shared" si="37"/>
        <v>PILISSZENTKERESZT</v>
      </c>
      <c r="E2199" s="313">
        <v>858</v>
      </c>
    </row>
    <row r="2200" spans="1:5" ht="14.5">
      <c r="A2200" s="80" t="s">
        <v>6911</v>
      </c>
      <c r="B2200" s="81" t="s">
        <v>6912</v>
      </c>
      <c r="C2200" s="80" t="s">
        <v>6913</v>
      </c>
      <c r="D2200" s="80" t="str">
        <f t="shared" si="37"/>
        <v>PILISSZENTLÁSZLÓ</v>
      </c>
      <c r="E2200" s="313">
        <v>634</v>
      </c>
    </row>
    <row r="2201" spans="1:5" ht="14.5">
      <c r="A2201" s="80" t="s">
        <v>6914</v>
      </c>
      <c r="B2201" s="81" t="s">
        <v>6915</v>
      </c>
      <c r="C2201" s="80" t="s">
        <v>6916</v>
      </c>
      <c r="D2201" s="80" t="str">
        <f t="shared" si="37"/>
        <v>PINCEHELY</v>
      </c>
      <c r="E2201" s="313">
        <v>1047</v>
      </c>
    </row>
    <row r="2202" spans="1:5" ht="14.5">
      <c r="A2202" s="80" t="s">
        <v>6917</v>
      </c>
      <c r="B2202" s="81" t="s">
        <v>6918</v>
      </c>
      <c r="C2202" s="80" t="s">
        <v>6919</v>
      </c>
      <c r="D2202" s="80" t="str">
        <f t="shared" si="37"/>
        <v>PINKAMINDSZENT</v>
      </c>
      <c r="E2202" s="313">
        <v>112</v>
      </c>
    </row>
    <row r="2203" spans="1:5" ht="14.5">
      <c r="A2203" s="80" t="s">
        <v>6920</v>
      </c>
      <c r="B2203" s="81" t="s">
        <v>6921</v>
      </c>
      <c r="C2203" s="80" t="s">
        <v>6922</v>
      </c>
      <c r="D2203" s="80" t="str">
        <f t="shared" si="37"/>
        <v>PINNYE</v>
      </c>
      <c r="E2203" s="313">
        <v>147</v>
      </c>
    </row>
    <row r="2204" spans="1:5" ht="14.5">
      <c r="A2204" s="80" t="s">
        <v>6923</v>
      </c>
      <c r="B2204" s="81" t="s">
        <v>6924</v>
      </c>
      <c r="C2204" s="80" t="s">
        <v>6925</v>
      </c>
      <c r="D2204" s="80" t="str">
        <f t="shared" si="37"/>
        <v>PIRICSE</v>
      </c>
      <c r="E2204" s="313">
        <v>618</v>
      </c>
    </row>
    <row r="2205" spans="1:5" ht="14.5">
      <c r="A2205" s="80" t="s">
        <v>6926</v>
      </c>
      <c r="B2205" s="81" t="s">
        <v>6927</v>
      </c>
      <c r="C2205" s="80" t="s">
        <v>6928</v>
      </c>
      <c r="D2205" s="80" t="str">
        <f t="shared" si="37"/>
        <v>PIRTÓ</v>
      </c>
      <c r="E2205" s="313">
        <v>420</v>
      </c>
    </row>
    <row r="2206" spans="1:5" ht="14.5">
      <c r="A2206" s="80" t="s">
        <v>6929</v>
      </c>
      <c r="B2206" s="81" t="s">
        <v>6930</v>
      </c>
      <c r="C2206" s="80" t="s">
        <v>6931</v>
      </c>
      <c r="D2206" s="80" t="str">
        <f t="shared" si="37"/>
        <v>PISKÓ</v>
      </c>
      <c r="E2206" s="313">
        <v>83</v>
      </c>
    </row>
    <row r="2207" spans="1:5" ht="14.5">
      <c r="A2207" s="80" t="s">
        <v>6932</v>
      </c>
      <c r="B2207" s="81" t="s">
        <v>6933</v>
      </c>
      <c r="C2207" s="80" t="s">
        <v>6934</v>
      </c>
      <c r="D2207" s="80" t="str">
        <f t="shared" si="37"/>
        <v>PITVAROS</v>
      </c>
      <c r="E2207" s="313">
        <v>649</v>
      </c>
    </row>
    <row r="2208" spans="1:5" ht="14.5">
      <c r="A2208" s="80" t="s">
        <v>6935</v>
      </c>
      <c r="B2208" s="81" t="s">
        <v>6936</v>
      </c>
      <c r="C2208" s="80" t="s">
        <v>6937</v>
      </c>
      <c r="D2208" s="80" t="str">
        <f t="shared" si="37"/>
        <v>PÓCSA</v>
      </c>
      <c r="E2208" s="313">
        <v>65</v>
      </c>
    </row>
    <row r="2209" spans="1:5" ht="14.5">
      <c r="A2209" s="80" t="s">
        <v>6938</v>
      </c>
      <c r="B2209" s="81" t="s">
        <v>6939</v>
      </c>
      <c r="C2209" s="80" t="s">
        <v>6940</v>
      </c>
      <c r="D2209" s="80" t="str">
        <f t="shared" si="37"/>
        <v>POCSAJ</v>
      </c>
      <c r="E2209" s="313">
        <v>997</v>
      </c>
    </row>
    <row r="2210" spans="1:5" ht="14.5">
      <c r="A2210" s="80" t="s">
        <v>6941</v>
      </c>
      <c r="B2210" s="81" t="s">
        <v>6942</v>
      </c>
      <c r="C2210" s="80" t="s">
        <v>6943</v>
      </c>
      <c r="D2210" s="80" t="str">
        <f t="shared" si="37"/>
        <v>PÓCSMEGYER</v>
      </c>
      <c r="E2210" s="313">
        <v>912</v>
      </c>
    </row>
    <row r="2211" spans="1:5" ht="14.5">
      <c r="A2211" s="80" t="s">
        <v>6944</v>
      </c>
      <c r="B2211" s="81" t="s">
        <v>6945</v>
      </c>
      <c r="C2211" s="80" t="s">
        <v>6946</v>
      </c>
      <c r="D2211" s="80" t="str">
        <f t="shared" si="37"/>
        <v>PÓCSPETRI</v>
      </c>
      <c r="E2211" s="313">
        <v>640</v>
      </c>
    </row>
    <row r="2212" spans="1:5" ht="14.5">
      <c r="A2212" s="80" t="s">
        <v>6947</v>
      </c>
      <c r="B2212" s="81" t="s">
        <v>6948</v>
      </c>
      <c r="C2212" s="80" t="s">
        <v>6949</v>
      </c>
      <c r="D2212" s="80" t="str">
        <f t="shared" si="37"/>
        <v>POGÁNY</v>
      </c>
      <c r="E2212" s="313">
        <v>409</v>
      </c>
    </row>
    <row r="2213" spans="1:5" ht="14.5">
      <c r="A2213" s="80" t="s">
        <v>6950</v>
      </c>
      <c r="B2213" s="81" t="s">
        <v>6951</v>
      </c>
      <c r="C2213" s="80" t="s">
        <v>6952</v>
      </c>
      <c r="D2213" s="80" t="str">
        <f t="shared" si="37"/>
        <v>POGÁNYSZENTPÉTER</v>
      </c>
      <c r="E2213" s="313">
        <v>182</v>
      </c>
    </row>
    <row r="2214" spans="1:5" ht="14.5">
      <c r="A2214" s="80" t="s">
        <v>6953</v>
      </c>
      <c r="B2214" s="81" t="s">
        <v>6954</v>
      </c>
      <c r="C2214" s="80" t="s">
        <v>6955</v>
      </c>
      <c r="D2214" s="80" t="str">
        <f t="shared" si="37"/>
        <v>PÓKASZEPETK</v>
      </c>
      <c r="E2214" s="313">
        <v>365</v>
      </c>
    </row>
    <row r="2215" spans="1:5" ht="14.5">
      <c r="A2215" s="80" t="s">
        <v>6956</v>
      </c>
      <c r="B2215" s="81" t="s">
        <v>6957</v>
      </c>
      <c r="C2215" s="80" t="s">
        <v>6958</v>
      </c>
      <c r="D2215" s="80" t="str">
        <f t="shared" si="37"/>
        <v>POLÁNY</v>
      </c>
      <c r="E2215" s="313">
        <v>147</v>
      </c>
    </row>
    <row r="2216" spans="1:5" ht="14.5">
      <c r="A2216" s="80" t="s">
        <v>6959</v>
      </c>
      <c r="B2216" s="81" t="s">
        <v>6960</v>
      </c>
      <c r="C2216" s="80" t="s">
        <v>6961</v>
      </c>
      <c r="D2216" s="80" t="str">
        <f t="shared" ref="D2216:D2279" si="38">UPPER(C2216)</f>
        <v>POLGÁR</v>
      </c>
      <c r="E2216" s="313">
        <v>3401</v>
      </c>
    </row>
    <row r="2217" spans="1:5" ht="14.5">
      <c r="A2217" s="80" t="s">
        <v>6962</v>
      </c>
      <c r="B2217" s="81" t="s">
        <v>6963</v>
      </c>
      <c r="C2217" s="80" t="s">
        <v>6964</v>
      </c>
      <c r="D2217" s="80" t="str">
        <f t="shared" si="38"/>
        <v>POLGÁRDI</v>
      </c>
      <c r="E2217" s="313">
        <v>2361</v>
      </c>
    </row>
    <row r="2218" spans="1:5" ht="14.5">
      <c r="A2218" s="80" t="s">
        <v>6965</v>
      </c>
      <c r="B2218" s="81" t="s">
        <v>6966</v>
      </c>
      <c r="C2218" s="80" t="s">
        <v>6967</v>
      </c>
      <c r="D2218" s="80" t="str">
        <f t="shared" si="38"/>
        <v>POMÁZ</v>
      </c>
      <c r="E2218" s="313">
        <v>6720</v>
      </c>
    </row>
    <row r="2219" spans="1:5" ht="14.5">
      <c r="A2219" s="80" t="s">
        <v>6968</v>
      </c>
      <c r="B2219" s="81" t="s">
        <v>6969</v>
      </c>
      <c r="C2219" s="80" t="s">
        <v>6970</v>
      </c>
      <c r="D2219" s="80" t="str">
        <f t="shared" si="38"/>
        <v>PORCSALMA</v>
      </c>
      <c r="E2219" s="313">
        <v>998</v>
      </c>
    </row>
    <row r="2220" spans="1:5" ht="14.5">
      <c r="A2220" s="80" t="s">
        <v>6971</v>
      </c>
      <c r="B2220" s="81" t="s">
        <v>6972</v>
      </c>
      <c r="C2220" s="80" t="s">
        <v>6973</v>
      </c>
      <c r="D2220" s="80" t="str">
        <f t="shared" si="38"/>
        <v>PORNÓAPÁTI</v>
      </c>
      <c r="E2220" s="313">
        <v>145</v>
      </c>
    </row>
    <row r="2221" spans="1:5" ht="14.5">
      <c r="A2221" s="80" t="s">
        <v>6974</v>
      </c>
      <c r="B2221" s="81" t="s">
        <v>6975</v>
      </c>
      <c r="C2221" s="80" t="s">
        <v>6976</v>
      </c>
      <c r="D2221" s="80" t="str">
        <f t="shared" si="38"/>
        <v>POROSZLÓ</v>
      </c>
      <c r="E2221" s="313">
        <v>1367</v>
      </c>
    </row>
    <row r="2222" spans="1:5" ht="14.5">
      <c r="A2222" s="80" t="s">
        <v>6977</v>
      </c>
      <c r="B2222" s="81" t="s">
        <v>6978</v>
      </c>
      <c r="C2222" s="80" t="s">
        <v>6979</v>
      </c>
      <c r="D2222" s="80" t="str">
        <f t="shared" si="38"/>
        <v>PORPÁC</v>
      </c>
      <c r="E2222" s="313">
        <v>79</v>
      </c>
    </row>
    <row r="2223" spans="1:5" ht="14.5">
      <c r="A2223" s="80" t="s">
        <v>6980</v>
      </c>
      <c r="B2223" s="81" t="s">
        <v>6981</v>
      </c>
      <c r="C2223" s="80" t="s">
        <v>6982</v>
      </c>
      <c r="D2223" s="80" t="str">
        <f t="shared" si="38"/>
        <v>PORROG</v>
      </c>
      <c r="E2223" s="313">
        <v>130</v>
      </c>
    </row>
    <row r="2224" spans="1:5" ht="14.5">
      <c r="A2224" s="80" t="s">
        <v>6983</v>
      </c>
      <c r="B2224" s="81" t="s">
        <v>6984</v>
      </c>
      <c r="C2224" s="80" t="s">
        <v>6985</v>
      </c>
      <c r="D2224" s="80" t="str">
        <f t="shared" si="38"/>
        <v>PORROGSZENTKIRÁLY</v>
      </c>
      <c r="E2224" s="313">
        <v>148</v>
      </c>
    </row>
    <row r="2225" spans="1:5" ht="14.5">
      <c r="A2225" s="80" t="s">
        <v>6986</v>
      </c>
      <c r="B2225" s="81" t="s">
        <v>6987</v>
      </c>
      <c r="C2225" s="80" t="s">
        <v>6988</v>
      </c>
      <c r="D2225" s="80" t="str">
        <f t="shared" si="38"/>
        <v>PORROGSZENTPÁL</v>
      </c>
      <c r="E2225" s="313">
        <v>43</v>
      </c>
    </row>
    <row r="2226" spans="1:5" ht="14.5">
      <c r="A2226" s="80" t="s">
        <v>6989</v>
      </c>
      <c r="B2226" s="81" t="s">
        <v>6990</v>
      </c>
      <c r="C2226" s="80" t="s">
        <v>6991</v>
      </c>
      <c r="D2226" s="80" t="str">
        <f t="shared" si="38"/>
        <v>PÓRSZOMBAT</v>
      </c>
      <c r="E2226" s="313">
        <v>141</v>
      </c>
    </row>
    <row r="2227" spans="1:5" ht="14.5">
      <c r="A2227" s="80" t="s">
        <v>6992</v>
      </c>
      <c r="B2227" s="81" t="s">
        <v>6993</v>
      </c>
      <c r="C2227" s="80" t="s">
        <v>6994</v>
      </c>
      <c r="D2227" s="80" t="str">
        <f t="shared" si="38"/>
        <v>PORVA</v>
      </c>
      <c r="E2227" s="313">
        <v>172</v>
      </c>
    </row>
    <row r="2228" spans="1:5" ht="14.5">
      <c r="A2228" s="80" t="s">
        <v>6995</v>
      </c>
      <c r="B2228" s="81" t="s">
        <v>6996</v>
      </c>
      <c r="C2228" s="80" t="s">
        <v>6997</v>
      </c>
      <c r="D2228" s="80" t="str">
        <f t="shared" si="38"/>
        <v>PÓSFA</v>
      </c>
      <c r="E2228" s="313">
        <v>111</v>
      </c>
    </row>
    <row r="2229" spans="1:5" ht="14.5">
      <c r="A2229" s="80" t="s">
        <v>6998</v>
      </c>
      <c r="B2229" s="81" t="s">
        <v>6999</v>
      </c>
      <c r="C2229" s="80" t="s">
        <v>7000</v>
      </c>
      <c r="D2229" s="80" t="str">
        <f t="shared" si="38"/>
        <v>POTONY</v>
      </c>
      <c r="E2229" s="313">
        <v>117</v>
      </c>
    </row>
    <row r="2230" spans="1:5" ht="14.5">
      <c r="A2230" s="80" t="s">
        <v>7001</v>
      </c>
      <c r="B2230" s="81" t="s">
        <v>7002</v>
      </c>
      <c r="C2230" s="80" t="s">
        <v>7003</v>
      </c>
      <c r="D2230" s="80" t="str">
        <f t="shared" si="38"/>
        <v>POTYOND</v>
      </c>
      <c r="E2230" s="313">
        <v>47</v>
      </c>
    </row>
    <row r="2231" spans="1:5" ht="14.5">
      <c r="A2231" s="80" t="s">
        <v>7004</v>
      </c>
      <c r="B2231" s="81" t="s">
        <v>7005</v>
      </c>
      <c r="C2231" s="80" t="s">
        <v>7006</v>
      </c>
      <c r="D2231" s="80" t="str">
        <f t="shared" si="38"/>
        <v>PÖLÖSKE</v>
      </c>
      <c r="E2231" s="313">
        <v>314</v>
      </c>
    </row>
    <row r="2232" spans="1:5" ht="14.5">
      <c r="A2232" s="80" t="s">
        <v>7007</v>
      </c>
      <c r="B2232" s="81" t="s">
        <v>7008</v>
      </c>
      <c r="C2232" s="80" t="s">
        <v>7009</v>
      </c>
      <c r="D2232" s="80" t="str">
        <f t="shared" si="38"/>
        <v>PÖLÖSKEFŐ</v>
      </c>
      <c r="E2232" s="313">
        <v>163</v>
      </c>
    </row>
    <row r="2233" spans="1:5" ht="14.5">
      <c r="A2233" s="80" t="s">
        <v>7010</v>
      </c>
      <c r="B2233" s="81" t="s">
        <v>7011</v>
      </c>
      <c r="C2233" s="80" t="s">
        <v>7012</v>
      </c>
      <c r="D2233" s="80" t="str">
        <f t="shared" si="38"/>
        <v>PÖRBÖLY</v>
      </c>
      <c r="E2233" s="313">
        <v>241</v>
      </c>
    </row>
    <row r="2234" spans="1:5" ht="14.5">
      <c r="A2234" s="80" t="s">
        <v>7013</v>
      </c>
      <c r="B2234" s="81" t="s">
        <v>7014</v>
      </c>
      <c r="C2234" s="80" t="s">
        <v>7015</v>
      </c>
      <c r="D2234" s="80" t="str">
        <f t="shared" si="38"/>
        <v>PÖRDEFÖLDE</v>
      </c>
      <c r="E2234" s="313">
        <v>42</v>
      </c>
    </row>
    <row r="2235" spans="1:5" ht="14.5">
      <c r="A2235" s="80" t="s">
        <v>7016</v>
      </c>
      <c r="B2235" s="81" t="s">
        <v>7017</v>
      </c>
      <c r="C2235" s="80" t="s">
        <v>7018</v>
      </c>
      <c r="D2235" s="80" t="str">
        <f t="shared" si="38"/>
        <v>PÖTRÉTE</v>
      </c>
      <c r="E2235" s="313">
        <v>154</v>
      </c>
    </row>
    <row r="2236" spans="1:5" ht="14.5">
      <c r="A2236" s="80" t="s">
        <v>7019</v>
      </c>
      <c r="B2236" s="81" t="s">
        <v>7020</v>
      </c>
      <c r="C2236" s="80" t="s">
        <v>7021</v>
      </c>
      <c r="D2236" s="80" t="str">
        <f t="shared" si="38"/>
        <v>PRÜGY</v>
      </c>
      <c r="E2236" s="313">
        <v>828</v>
      </c>
    </row>
    <row r="2237" spans="1:5" ht="14.5">
      <c r="A2237" s="80" t="s">
        <v>7022</v>
      </c>
      <c r="B2237" s="81" t="s">
        <v>7023</v>
      </c>
      <c r="C2237" s="80" t="s">
        <v>7024</v>
      </c>
      <c r="D2237" s="80" t="str">
        <f t="shared" si="38"/>
        <v>PULA</v>
      </c>
      <c r="E2237" s="313">
        <v>88</v>
      </c>
    </row>
    <row r="2238" spans="1:5" ht="14.5">
      <c r="A2238" s="80" t="s">
        <v>7025</v>
      </c>
      <c r="B2238" s="81" t="s">
        <v>7026</v>
      </c>
      <c r="C2238" s="80" t="s">
        <v>7027</v>
      </c>
      <c r="D2238" s="80" t="str">
        <f t="shared" si="38"/>
        <v>PUSZTAAPÁTI</v>
      </c>
      <c r="E2238" s="313">
        <v>22</v>
      </c>
    </row>
    <row r="2239" spans="1:5" ht="14.5">
      <c r="A2239" s="80" t="s">
        <v>7028</v>
      </c>
      <c r="B2239" s="81" t="s">
        <v>7029</v>
      </c>
      <c r="C2239" s="80" t="s">
        <v>7030</v>
      </c>
      <c r="D2239" s="80" t="str">
        <f t="shared" si="38"/>
        <v>PUSZTABERKI</v>
      </c>
      <c r="E2239" s="313">
        <v>123</v>
      </c>
    </row>
    <row r="2240" spans="1:5" ht="14.5">
      <c r="A2240" s="80" t="s">
        <v>7031</v>
      </c>
      <c r="B2240" s="81" t="s">
        <v>7032</v>
      </c>
      <c r="C2240" s="80" t="s">
        <v>7033</v>
      </c>
      <c r="D2240" s="80" t="str">
        <f t="shared" si="38"/>
        <v>PUSZTACSALÁD</v>
      </c>
      <c r="E2240" s="313">
        <v>131</v>
      </c>
    </row>
    <row r="2241" spans="1:5" ht="14.5">
      <c r="A2241" s="80" t="s">
        <v>7034</v>
      </c>
      <c r="B2241" s="81" t="s">
        <v>7035</v>
      </c>
      <c r="C2241" s="80" t="s">
        <v>7036</v>
      </c>
      <c r="D2241" s="80" t="str">
        <f t="shared" si="38"/>
        <v>PUSZTACSÓ</v>
      </c>
      <c r="E2241" s="313">
        <v>62</v>
      </c>
    </row>
    <row r="2242" spans="1:5" ht="14.5">
      <c r="A2242" s="80" t="s">
        <v>7037</v>
      </c>
      <c r="B2242" s="81" t="s">
        <v>7038</v>
      </c>
      <c r="C2242" s="80" t="s">
        <v>7039</v>
      </c>
      <c r="D2242" s="80" t="str">
        <f t="shared" si="38"/>
        <v>PUSZTADOBOS</v>
      </c>
      <c r="E2242" s="313">
        <v>519</v>
      </c>
    </row>
    <row r="2243" spans="1:5" ht="14.5">
      <c r="A2243" s="80" t="s">
        <v>7040</v>
      </c>
      <c r="B2243" s="81" t="s">
        <v>7041</v>
      </c>
      <c r="C2243" s="80" t="s">
        <v>7042</v>
      </c>
      <c r="D2243" s="80" t="str">
        <f t="shared" si="38"/>
        <v>PUSZTAEDERICS</v>
      </c>
      <c r="E2243" s="313">
        <v>92</v>
      </c>
    </row>
    <row r="2244" spans="1:5" ht="14.5">
      <c r="A2244" s="80" t="s">
        <v>7043</v>
      </c>
      <c r="B2244" s="81" t="s">
        <v>7044</v>
      </c>
      <c r="C2244" s="80" t="s">
        <v>7045</v>
      </c>
      <c r="D2244" s="80" t="str">
        <f t="shared" si="38"/>
        <v>PUSZTAFALU</v>
      </c>
      <c r="E2244" s="313">
        <v>104</v>
      </c>
    </row>
    <row r="2245" spans="1:5" ht="14.5">
      <c r="A2245" s="80" t="s">
        <v>7046</v>
      </c>
      <c r="B2245" s="81" t="s">
        <v>7047</v>
      </c>
      <c r="C2245" s="80" t="s">
        <v>7048</v>
      </c>
      <c r="D2245" s="80" t="str">
        <f t="shared" si="38"/>
        <v>PUSZTAFÖLDVÁR</v>
      </c>
      <c r="E2245" s="313">
        <v>850</v>
      </c>
    </row>
    <row r="2246" spans="1:5" ht="14.5">
      <c r="A2246" s="80" t="s">
        <v>7049</v>
      </c>
      <c r="B2246" s="81" t="s">
        <v>7050</v>
      </c>
      <c r="C2246" s="80" t="s">
        <v>7051</v>
      </c>
      <c r="D2246" s="80" t="str">
        <f t="shared" si="38"/>
        <v>PUSZTAHENCSE</v>
      </c>
      <c r="E2246" s="313">
        <v>375</v>
      </c>
    </row>
    <row r="2247" spans="1:5" ht="14.5">
      <c r="A2247" s="80" t="s">
        <v>7052</v>
      </c>
      <c r="B2247" s="81" t="s">
        <v>7053</v>
      </c>
      <c r="C2247" s="80" t="s">
        <v>7054</v>
      </c>
      <c r="D2247" s="80" t="str">
        <f t="shared" si="38"/>
        <v>PUSZTAKOVÁCSI</v>
      </c>
      <c r="E2247" s="313">
        <v>337</v>
      </c>
    </row>
    <row r="2248" spans="1:5" ht="14.5">
      <c r="A2248" s="80" t="s">
        <v>7055</v>
      </c>
      <c r="B2248" s="81" t="s">
        <v>7056</v>
      </c>
      <c r="C2248" s="80" t="s">
        <v>7057</v>
      </c>
      <c r="D2248" s="80" t="str">
        <f t="shared" si="38"/>
        <v>PUSZTAMAGYARÓD</v>
      </c>
      <c r="E2248" s="313">
        <v>264</v>
      </c>
    </row>
    <row r="2249" spans="1:5" ht="14.5">
      <c r="A2249" s="80" t="s">
        <v>7058</v>
      </c>
      <c r="B2249" s="81" t="s">
        <v>7059</v>
      </c>
      <c r="C2249" s="80" t="s">
        <v>7060</v>
      </c>
      <c r="D2249" s="80" t="str">
        <f t="shared" si="38"/>
        <v>PUSZTAMÉRGES</v>
      </c>
      <c r="E2249" s="313">
        <v>611</v>
      </c>
    </row>
    <row r="2250" spans="1:5" ht="14.5">
      <c r="A2250" s="80" t="s">
        <v>7061</v>
      </c>
      <c r="B2250" s="81" t="s">
        <v>7062</v>
      </c>
      <c r="C2250" s="80" t="s">
        <v>7063</v>
      </c>
      <c r="D2250" s="80" t="str">
        <f t="shared" si="38"/>
        <v>PUSZTAMISKE</v>
      </c>
      <c r="E2250" s="313">
        <v>145</v>
      </c>
    </row>
    <row r="2251" spans="1:5" ht="14.5">
      <c r="A2251" s="80" t="s">
        <v>7064</v>
      </c>
      <c r="B2251" s="81" t="s">
        <v>7065</v>
      </c>
      <c r="C2251" s="80" t="s">
        <v>7066</v>
      </c>
      <c r="D2251" s="80" t="str">
        <f t="shared" si="38"/>
        <v>PUSZTAMONOSTOR</v>
      </c>
      <c r="E2251" s="313">
        <v>754</v>
      </c>
    </row>
    <row r="2252" spans="1:5" ht="14.5">
      <c r="A2252" s="80" t="s">
        <v>7067</v>
      </c>
      <c r="B2252" s="81" t="s">
        <v>7068</v>
      </c>
      <c r="C2252" s="80" t="s">
        <v>7069</v>
      </c>
      <c r="D2252" s="80" t="str">
        <f t="shared" si="38"/>
        <v>PUSZTAOTTLAKA</v>
      </c>
      <c r="E2252" s="313">
        <v>231</v>
      </c>
    </row>
    <row r="2253" spans="1:5" ht="14.5">
      <c r="A2253" s="80" t="s">
        <v>7070</v>
      </c>
      <c r="B2253" s="81" t="s">
        <v>7071</v>
      </c>
      <c r="C2253" s="80" t="s">
        <v>7072</v>
      </c>
      <c r="D2253" s="80" t="str">
        <f t="shared" si="38"/>
        <v>PUSZTARADVÁNY</v>
      </c>
      <c r="E2253" s="313">
        <v>69</v>
      </c>
    </row>
    <row r="2254" spans="1:5" ht="14.5">
      <c r="A2254" s="80" t="s">
        <v>7073</v>
      </c>
      <c r="B2254" s="81" t="s">
        <v>7074</v>
      </c>
      <c r="C2254" s="80" t="s">
        <v>7075</v>
      </c>
      <c r="D2254" s="80" t="str">
        <f t="shared" si="38"/>
        <v>PUSZTASZABOLCS</v>
      </c>
      <c r="E2254" s="313">
        <v>2289</v>
      </c>
    </row>
    <row r="2255" spans="1:5" ht="14.5">
      <c r="A2255" s="80" t="s">
        <v>7076</v>
      </c>
      <c r="B2255" s="81" t="s">
        <v>7077</v>
      </c>
      <c r="C2255" s="80" t="s">
        <v>7078</v>
      </c>
      <c r="D2255" s="80" t="str">
        <f t="shared" si="38"/>
        <v>PUSZTASZEMES</v>
      </c>
      <c r="E2255" s="313">
        <v>160</v>
      </c>
    </row>
    <row r="2256" spans="1:5" ht="14.5">
      <c r="A2256" s="80" t="s">
        <v>7079</v>
      </c>
      <c r="B2256" s="81" t="s">
        <v>7080</v>
      </c>
      <c r="C2256" s="80" t="s">
        <v>7081</v>
      </c>
      <c r="D2256" s="80" t="str">
        <f t="shared" si="38"/>
        <v>PUSZTASZENTLÁSZLÓ</v>
      </c>
      <c r="E2256" s="313">
        <v>271</v>
      </c>
    </row>
    <row r="2257" spans="1:5" ht="14.5">
      <c r="A2257" s="80" t="s">
        <v>7082</v>
      </c>
      <c r="B2257" s="81" t="s">
        <v>7083</v>
      </c>
      <c r="C2257" s="80" t="s">
        <v>7084</v>
      </c>
      <c r="D2257" s="80" t="str">
        <f t="shared" si="38"/>
        <v>PUSZTASZER</v>
      </c>
      <c r="E2257" s="313">
        <v>752</v>
      </c>
    </row>
    <row r="2258" spans="1:5" ht="14.5">
      <c r="A2258" s="80" t="s">
        <v>7085</v>
      </c>
      <c r="B2258" s="81" t="s">
        <v>7086</v>
      </c>
      <c r="C2258" s="80" t="s">
        <v>7087</v>
      </c>
      <c r="D2258" s="80" t="str">
        <f t="shared" si="38"/>
        <v>PUSZTAVACS</v>
      </c>
      <c r="E2258" s="313">
        <v>684</v>
      </c>
    </row>
    <row r="2259" spans="1:5" ht="14.5">
      <c r="A2259" s="80" t="s">
        <v>7088</v>
      </c>
      <c r="B2259" s="81" t="s">
        <v>7089</v>
      </c>
      <c r="C2259" s="80" t="s">
        <v>7090</v>
      </c>
      <c r="D2259" s="80" t="str">
        <f t="shared" si="38"/>
        <v>PUSZTAVÁM</v>
      </c>
      <c r="E2259" s="313">
        <v>988</v>
      </c>
    </row>
    <row r="2260" spans="1:5" ht="14.5">
      <c r="A2260" s="80" t="s">
        <v>7091</v>
      </c>
      <c r="B2260" s="81" t="s">
        <v>7092</v>
      </c>
      <c r="C2260" s="80" t="s">
        <v>7093</v>
      </c>
      <c r="D2260" s="80" t="str">
        <f t="shared" si="38"/>
        <v>PUSZTAZÁMOR</v>
      </c>
      <c r="E2260" s="313">
        <v>443</v>
      </c>
    </row>
    <row r="2261" spans="1:5" ht="14.5">
      <c r="A2261" s="80" t="s">
        <v>7094</v>
      </c>
      <c r="B2261" s="81" t="s">
        <v>7095</v>
      </c>
      <c r="C2261" s="80" t="s">
        <v>7096</v>
      </c>
      <c r="D2261" s="80" t="str">
        <f t="shared" si="38"/>
        <v>PUTNOK</v>
      </c>
      <c r="E2261" s="313">
        <v>2550</v>
      </c>
    </row>
    <row r="2262" spans="1:5" ht="14.5">
      <c r="A2262" s="80" t="s">
        <v>7097</v>
      </c>
      <c r="B2262" s="81" t="s">
        <v>7098</v>
      </c>
      <c r="C2262" s="80" t="s">
        <v>7099</v>
      </c>
      <c r="D2262" s="80" t="str">
        <f t="shared" si="38"/>
        <v>PÜSKI</v>
      </c>
      <c r="E2262" s="313">
        <v>265</v>
      </c>
    </row>
    <row r="2263" spans="1:5" ht="14.5">
      <c r="A2263" s="80" t="s">
        <v>7100</v>
      </c>
      <c r="B2263" s="81" t="s">
        <v>7101</v>
      </c>
      <c r="C2263" s="80" t="s">
        <v>7102</v>
      </c>
      <c r="D2263" s="80" t="str">
        <f t="shared" si="38"/>
        <v>PÜSPÖKHATVAN</v>
      </c>
      <c r="E2263" s="313">
        <v>529</v>
      </c>
    </row>
    <row r="2264" spans="1:5" ht="14.5">
      <c r="A2264" s="80" t="s">
        <v>7103</v>
      </c>
      <c r="B2264" s="81" t="s">
        <v>7104</v>
      </c>
      <c r="C2264" s="80" t="s">
        <v>7105</v>
      </c>
      <c r="D2264" s="80" t="str">
        <f t="shared" si="38"/>
        <v>PÜSPÖKLADÁNY</v>
      </c>
      <c r="E2264" s="313">
        <v>5966</v>
      </c>
    </row>
    <row r="2265" spans="1:5" ht="14.5">
      <c r="A2265" s="80" t="s">
        <v>7106</v>
      </c>
      <c r="B2265" s="81" t="s">
        <v>7107</v>
      </c>
      <c r="C2265" s="80" t="s">
        <v>7108</v>
      </c>
      <c r="D2265" s="80" t="str">
        <f t="shared" si="38"/>
        <v>PÜSPÖKMOLNÁRI</v>
      </c>
      <c r="E2265" s="313">
        <v>393</v>
      </c>
    </row>
    <row r="2266" spans="1:5" ht="14.5">
      <c r="A2266" s="80" t="s">
        <v>7109</v>
      </c>
      <c r="B2266" s="81" t="s">
        <v>7110</v>
      </c>
      <c r="C2266" s="80" t="s">
        <v>7111</v>
      </c>
      <c r="D2266" s="80" t="str">
        <f t="shared" si="38"/>
        <v>PÜSPÖKSZILÁGY</v>
      </c>
      <c r="E2266" s="313">
        <v>328</v>
      </c>
    </row>
    <row r="2267" spans="1:5" ht="14.5">
      <c r="A2267" s="80" t="s">
        <v>7112</v>
      </c>
      <c r="B2267" s="81" t="s">
        <v>7113</v>
      </c>
      <c r="C2267" s="80" t="s">
        <v>7114</v>
      </c>
      <c r="D2267" s="80" t="str">
        <f t="shared" si="38"/>
        <v>RÁBACSANAK</v>
      </c>
      <c r="E2267" s="313">
        <v>265</v>
      </c>
    </row>
    <row r="2268" spans="1:5" ht="14.5">
      <c r="A2268" s="80" t="s">
        <v>7115</v>
      </c>
      <c r="B2268" s="81" t="s">
        <v>7116</v>
      </c>
      <c r="C2268" s="80" t="s">
        <v>7117</v>
      </c>
      <c r="D2268" s="80" t="str">
        <f t="shared" si="38"/>
        <v>RÁBACSÉCSÉNY</v>
      </c>
      <c r="E2268" s="313">
        <v>246</v>
      </c>
    </row>
    <row r="2269" spans="1:5" ht="14.5">
      <c r="A2269" s="80" t="s">
        <v>7118</v>
      </c>
      <c r="B2269" s="81" t="s">
        <v>7119</v>
      </c>
      <c r="C2269" s="80" t="s">
        <v>7120</v>
      </c>
      <c r="D2269" s="80" t="str">
        <f t="shared" si="38"/>
        <v>RÁBAGYARMAT</v>
      </c>
      <c r="E2269" s="313">
        <v>294</v>
      </c>
    </row>
    <row r="2270" spans="1:5" ht="14.5">
      <c r="A2270" s="80" t="s">
        <v>7121</v>
      </c>
      <c r="B2270" s="81" t="s">
        <v>7122</v>
      </c>
      <c r="C2270" s="80" t="s">
        <v>7123</v>
      </c>
      <c r="D2270" s="80" t="str">
        <f t="shared" si="38"/>
        <v>RÁBAHÍDVÉG</v>
      </c>
      <c r="E2270" s="313">
        <v>384</v>
      </c>
    </row>
    <row r="2271" spans="1:5" ht="14.5">
      <c r="A2271" s="80" t="s">
        <v>7124</v>
      </c>
      <c r="B2271" s="81" t="s">
        <v>7125</v>
      </c>
      <c r="C2271" s="80" t="s">
        <v>7126</v>
      </c>
      <c r="D2271" s="80" t="str">
        <f t="shared" si="38"/>
        <v>RÁBAKECÖL</v>
      </c>
      <c r="E2271" s="313">
        <v>347</v>
      </c>
    </row>
    <row r="2272" spans="1:5" ht="14.5">
      <c r="A2272" s="80" t="s">
        <v>7127</v>
      </c>
      <c r="B2272" s="81" t="s">
        <v>7128</v>
      </c>
      <c r="C2272" s="80" t="s">
        <v>7129</v>
      </c>
      <c r="D2272" s="80" t="str">
        <f t="shared" si="38"/>
        <v>RÁBAPATONA</v>
      </c>
      <c r="E2272" s="313">
        <v>1022</v>
      </c>
    </row>
    <row r="2273" spans="1:5" ht="14.5">
      <c r="A2273" s="80" t="s">
        <v>7130</v>
      </c>
      <c r="B2273" s="81" t="s">
        <v>7131</v>
      </c>
      <c r="C2273" s="80" t="s">
        <v>7132</v>
      </c>
      <c r="D2273" s="80" t="str">
        <f t="shared" si="38"/>
        <v>RÁBAPATY</v>
      </c>
      <c r="E2273" s="313">
        <v>686</v>
      </c>
    </row>
    <row r="2274" spans="1:5" ht="14.5">
      <c r="A2274" s="80" t="s">
        <v>7133</v>
      </c>
      <c r="B2274" s="81" t="s">
        <v>7134</v>
      </c>
      <c r="C2274" s="80" t="s">
        <v>7135</v>
      </c>
      <c r="D2274" s="80" t="str">
        <f t="shared" si="38"/>
        <v>RÁBAPORDÁNY</v>
      </c>
      <c r="E2274" s="313">
        <v>441</v>
      </c>
    </row>
    <row r="2275" spans="1:5" ht="14.5">
      <c r="A2275" s="80" t="s">
        <v>7136</v>
      </c>
      <c r="B2275" s="81" t="s">
        <v>7137</v>
      </c>
      <c r="C2275" s="80" t="s">
        <v>7138</v>
      </c>
      <c r="D2275" s="80" t="str">
        <f t="shared" si="38"/>
        <v>RÁBASEBES</v>
      </c>
      <c r="E2275" s="313">
        <v>84</v>
      </c>
    </row>
    <row r="2276" spans="1:5" ht="14.5">
      <c r="A2276" s="80" t="s">
        <v>7139</v>
      </c>
      <c r="B2276" s="81" t="s">
        <v>7140</v>
      </c>
      <c r="C2276" s="80" t="s">
        <v>7141</v>
      </c>
      <c r="D2276" s="80" t="str">
        <f t="shared" si="38"/>
        <v>RÁBASZENTANDRÁS</v>
      </c>
      <c r="E2276" s="313">
        <v>208</v>
      </c>
    </row>
    <row r="2277" spans="1:5" ht="14.5">
      <c r="A2277" s="80" t="s">
        <v>7142</v>
      </c>
      <c r="B2277" s="81" t="s">
        <v>7143</v>
      </c>
      <c r="C2277" s="80" t="s">
        <v>7144</v>
      </c>
      <c r="D2277" s="80" t="str">
        <f t="shared" si="38"/>
        <v>RÁBASZENTMIHÁLY</v>
      </c>
      <c r="E2277" s="313">
        <v>201</v>
      </c>
    </row>
    <row r="2278" spans="1:5" ht="14.5">
      <c r="A2278" s="80" t="s">
        <v>7145</v>
      </c>
      <c r="B2278" s="81" t="s">
        <v>7146</v>
      </c>
      <c r="C2278" s="80" t="s">
        <v>7147</v>
      </c>
      <c r="D2278" s="80" t="str">
        <f t="shared" si="38"/>
        <v>RÁBASZENTMIKLÓS</v>
      </c>
      <c r="E2278" s="313">
        <v>66</v>
      </c>
    </row>
    <row r="2279" spans="1:5" ht="14.5">
      <c r="A2279" s="80" t="s">
        <v>7148</v>
      </c>
      <c r="B2279" s="81" t="s">
        <v>7149</v>
      </c>
      <c r="C2279" s="80" t="s">
        <v>7150</v>
      </c>
      <c r="D2279" s="80" t="str">
        <f t="shared" si="38"/>
        <v>RÁBATAMÁSI</v>
      </c>
      <c r="E2279" s="313">
        <v>442</v>
      </c>
    </row>
    <row r="2280" spans="1:5" ht="14.5">
      <c r="A2280" s="80" t="s">
        <v>7151</v>
      </c>
      <c r="B2280" s="81" t="s">
        <v>7152</v>
      </c>
      <c r="C2280" s="80" t="s">
        <v>7153</v>
      </c>
      <c r="D2280" s="80" t="str">
        <f t="shared" ref="D2280:D2343" si="39">UPPER(C2280)</f>
        <v>RÁBATÖTTÖS</v>
      </c>
      <c r="E2280" s="313">
        <v>124</v>
      </c>
    </row>
    <row r="2281" spans="1:5" ht="14.5">
      <c r="A2281" s="80" t="s">
        <v>7154</v>
      </c>
      <c r="B2281" s="81" t="s">
        <v>7155</v>
      </c>
      <c r="C2281" s="80" t="s">
        <v>7156</v>
      </c>
      <c r="D2281" s="80" t="str">
        <f t="shared" si="39"/>
        <v>RÁBCAKAPI</v>
      </c>
      <c r="E2281" s="313">
        <v>91</v>
      </c>
    </row>
    <row r="2282" spans="1:5" ht="14.5">
      <c r="A2282" s="80" t="s">
        <v>7157</v>
      </c>
      <c r="B2282" s="81" t="s">
        <v>7158</v>
      </c>
      <c r="C2282" s="80" t="s">
        <v>7159</v>
      </c>
      <c r="D2282" s="80" t="str">
        <f t="shared" si="39"/>
        <v>RÁCALMÁS</v>
      </c>
      <c r="E2282" s="313">
        <v>1786</v>
      </c>
    </row>
    <row r="2283" spans="1:5" ht="14.5">
      <c r="A2283" s="80" t="s">
        <v>7160</v>
      </c>
      <c r="B2283" s="81" t="s">
        <v>7161</v>
      </c>
      <c r="C2283" s="80" t="s">
        <v>7162</v>
      </c>
      <c r="D2283" s="80" t="str">
        <f t="shared" si="39"/>
        <v>RÁCKERESZTÚR</v>
      </c>
      <c r="E2283" s="313">
        <v>1324</v>
      </c>
    </row>
    <row r="2284" spans="1:5" ht="14.5">
      <c r="A2284" s="80" t="s">
        <v>7163</v>
      </c>
      <c r="B2284" s="81" t="s">
        <v>7164</v>
      </c>
      <c r="C2284" s="80" t="s">
        <v>7165</v>
      </c>
      <c r="D2284" s="80" t="str">
        <f t="shared" si="39"/>
        <v>RÁCKEVE</v>
      </c>
      <c r="E2284" s="313">
        <v>4304</v>
      </c>
    </row>
    <row r="2285" spans="1:5" ht="14.5">
      <c r="A2285" s="80" t="s">
        <v>7166</v>
      </c>
      <c r="B2285" s="81" t="s">
        <v>7167</v>
      </c>
      <c r="C2285" s="80" t="s">
        <v>7168</v>
      </c>
      <c r="D2285" s="80" t="str">
        <f t="shared" si="39"/>
        <v>RÁD</v>
      </c>
      <c r="E2285" s="313">
        <v>699</v>
      </c>
    </row>
    <row r="2286" spans="1:5" ht="14.5">
      <c r="A2286" s="80" t="s">
        <v>7169</v>
      </c>
      <c r="B2286" s="81" t="s">
        <v>7170</v>
      </c>
      <c r="C2286" s="80" t="s">
        <v>7171</v>
      </c>
      <c r="D2286" s="80" t="str">
        <f t="shared" si="39"/>
        <v>RÁDFALVA</v>
      </c>
      <c r="E2286" s="313">
        <v>91</v>
      </c>
    </row>
    <row r="2287" spans="1:5" ht="14.5">
      <c r="A2287" s="80" t="s">
        <v>7172</v>
      </c>
      <c r="B2287" s="81" t="s">
        <v>7173</v>
      </c>
      <c r="C2287" s="80" t="s">
        <v>7174</v>
      </c>
      <c r="D2287" s="80" t="str">
        <f t="shared" si="39"/>
        <v>RÁDÓCKÖLKED</v>
      </c>
      <c r="E2287" s="313">
        <v>135</v>
      </c>
    </row>
    <row r="2288" spans="1:5" ht="14.5">
      <c r="A2288" s="80" t="s">
        <v>7175</v>
      </c>
      <c r="B2288" s="81" t="s">
        <v>7176</v>
      </c>
      <c r="C2288" s="80" t="s">
        <v>7177</v>
      </c>
      <c r="D2288" s="80" t="str">
        <f t="shared" si="39"/>
        <v>RADOSTYÁN</v>
      </c>
      <c r="E2288" s="313">
        <v>222</v>
      </c>
    </row>
    <row r="2289" spans="1:5" ht="14.5">
      <c r="A2289" s="80" t="s">
        <v>7178</v>
      </c>
      <c r="B2289" s="81" t="s">
        <v>7179</v>
      </c>
      <c r="C2289" s="80" t="s">
        <v>7180</v>
      </c>
      <c r="D2289" s="80" t="str">
        <f t="shared" si="39"/>
        <v>RAGÁLY</v>
      </c>
      <c r="E2289" s="313">
        <v>249</v>
      </c>
    </row>
    <row r="2290" spans="1:5" ht="14.5">
      <c r="A2290" s="80" t="s">
        <v>7181</v>
      </c>
      <c r="B2290" s="81" t="s">
        <v>7182</v>
      </c>
      <c r="C2290" s="80" t="s">
        <v>7183</v>
      </c>
      <c r="D2290" s="80" t="str">
        <f t="shared" si="39"/>
        <v>RAJKA</v>
      </c>
      <c r="E2290" s="313">
        <v>2321</v>
      </c>
    </row>
    <row r="2291" spans="1:5" ht="14.5">
      <c r="A2291" s="80" t="s">
        <v>7184</v>
      </c>
      <c r="B2291" s="81" t="s">
        <v>7185</v>
      </c>
      <c r="C2291" s="80" t="s">
        <v>7186</v>
      </c>
      <c r="D2291" s="80" t="str">
        <f t="shared" si="39"/>
        <v>RAKACA</v>
      </c>
      <c r="E2291" s="313">
        <v>260</v>
      </c>
    </row>
    <row r="2292" spans="1:5" ht="14.5">
      <c r="A2292" s="80" t="s">
        <v>7187</v>
      </c>
      <c r="B2292" s="81" t="s">
        <v>7188</v>
      </c>
      <c r="C2292" s="80" t="s">
        <v>7189</v>
      </c>
      <c r="D2292" s="80" t="str">
        <f t="shared" si="39"/>
        <v>RAKACASZEND</v>
      </c>
      <c r="E2292" s="313">
        <v>159</v>
      </c>
    </row>
    <row r="2293" spans="1:5" ht="14.5">
      <c r="A2293" s="80" t="s">
        <v>7190</v>
      </c>
      <c r="B2293" s="81" t="s">
        <v>7191</v>
      </c>
      <c r="C2293" s="80" t="s">
        <v>7192</v>
      </c>
      <c r="D2293" s="80" t="str">
        <f t="shared" si="39"/>
        <v>RAKAMAZ</v>
      </c>
      <c r="E2293" s="313">
        <v>1850</v>
      </c>
    </row>
    <row r="2294" spans="1:5" ht="14.5">
      <c r="A2294" s="80" t="s">
        <v>7193</v>
      </c>
      <c r="B2294" s="81" t="s">
        <v>7194</v>
      </c>
      <c r="C2294" s="80" t="s">
        <v>7195</v>
      </c>
      <c r="D2294" s="80" t="str">
        <f t="shared" si="39"/>
        <v>RÁKÓCZIBÁNYA</v>
      </c>
      <c r="E2294" s="313">
        <v>318</v>
      </c>
    </row>
    <row r="2295" spans="1:5" ht="14.5">
      <c r="A2295" s="80" t="s">
        <v>7196</v>
      </c>
      <c r="B2295" s="81" t="s">
        <v>7197</v>
      </c>
      <c r="C2295" s="80" t="s">
        <v>7198</v>
      </c>
      <c r="D2295" s="80" t="str">
        <f t="shared" si="39"/>
        <v>RÁKÓCZIFALVA</v>
      </c>
      <c r="E2295" s="313">
        <v>2260</v>
      </c>
    </row>
    <row r="2296" spans="1:5" ht="14.5">
      <c r="A2296" s="80" t="s">
        <v>7199</v>
      </c>
      <c r="B2296" s="81" t="s">
        <v>7200</v>
      </c>
      <c r="C2296" s="80" t="s">
        <v>7201</v>
      </c>
      <c r="D2296" s="80" t="str">
        <f t="shared" si="39"/>
        <v>RÁKÓCZIÚJFALU</v>
      </c>
      <c r="E2296" s="313">
        <v>793</v>
      </c>
    </row>
    <row r="2297" spans="1:5" ht="14.5">
      <c r="A2297" s="80" t="s">
        <v>7202</v>
      </c>
      <c r="B2297" s="81" t="s">
        <v>7203</v>
      </c>
      <c r="C2297" s="80" t="s">
        <v>7204</v>
      </c>
      <c r="D2297" s="80" t="str">
        <f t="shared" si="39"/>
        <v>RÁKSI</v>
      </c>
      <c r="E2297" s="313">
        <v>184</v>
      </c>
    </row>
    <row r="2298" spans="1:5" ht="14.5">
      <c r="A2298" s="80" t="s">
        <v>7205</v>
      </c>
      <c r="B2298" s="81" t="s">
        <v>7206</v>
      </c>
      <c r="C2298" s="80" t="s">
        <v>7207</v>
      </c>
      <c r="D2298" s="80" t="str">
        <f t="shared" si="39"/>
        <v>RAMOCSA</v>
      </c>
      <c r="E2298" s="313">
        <v>20</v>
      </c>
    </row>
    <row r="2299" spans="1:5" ht="14.5">
      <c r="A2299" s="80" t="s">
        <v>7208</v>
      </c>
      <c r="B2299" s="81" t="s">
        <v>7209</v>
      </c>
      <c r="C2299" s="80" t="s">
        <v>7210</v>
      </c>
      <c r="D2299" s="80" t="str">
        <f t="shared" si="39"/>
        <v>RAMOCSAHÁZA</v>
      </c>
      <c r="E2299" s="313">
        <v>541</v>
      </c>
    </row>
    <row r="2300" spans="1:5" ht="14.5">
      <c r="A2300" s="80" t="s">
        <v>7211</v>
      </c>
      <c r="B2300" s="81" t="s">
        <v>7212</v>
      </c>
      <c r="C2300" s="80" t="s">
        <v>7213</v>
      </c>
      <c r="D2300" s="80" t="str">
        <f t="shared" si="39"/>
        <v>RÁPOLT</v>
      </c>
      <c r="E2300" s="313">
        <v>85</v>
      </c>
    </row>
    <row r="2301" spans="1:5" ht="14.5">
      <c r="A2301" s="80" t="s">
        <v>7214</v>
      </c>
      <c r="B2301" s="81" t="s">
        <v>7215</v>
      </c>
      <c r="C2301" s="80" t="s">
        <v>7216</v>
      </c>
      <c r="D2301" s="80" t="str">
        <f t="shared" si="39"/>
        <v>RAPOSKA</v>
      </c>
      <c r="E2301" s="313">
        <v>99</v>
      </c>
    </row>
    <row r="2302" spans="1:5" ht="14.5">
      <c r="A2302" s="80" t="s">
        <v>7217</v>
      </c>
      <c r="B2302" s="81" t="s">
        <v>7218</v>
      </c>
      <c r="C2302" s="80" t="s">
        <v>7219</v>
      </c>
      <c r="D2302" s="80" t="str">
        <f t="shared" si="39"/>
        <v>RÁSONYSÁPBERENCS</v>
      </c>
      <c r="E2302" s="313">
        <v>193</v>
      </c>
    </row>
    <row r="2303" spans="1:5" ht="14.5">
      <c r="A2303" s="80" t="s">
        <v>7220</v>
      </c>
      <c r="B2303" s="81" t="s">
        <v>7221</v>
      </c>
      <c r="C2303" s="80" t="s">
        <v>7222</v>
      </c>
      <c r="D2303" s="80" t="str">
        <f t="shared" si="39"/>
        <v>RÁTKA</v>
      </c>
      <c r="E2303" s="313">
        <v>423</v>
      </c>
    </row>
    <row r="2304" spans="1:5" ht="14.5">
      <c r="A2304" s="80" t="s">
        <v>7223</v>
      </c>
      <c r="B2304" s="81" t="s">
        <v>7224</v>
      </c>
      <c r="C2304" s="80" t="s">
        <v>7225</v>
      </c>
      <c r="D2304" s="80" t="str">
        <f t="shared" si="39"/>
        <v>RÁTÓT</v>
      </c>
      <c r="E2304" s="313">
        <v>103</v>
      </c>
    </row>
    <row r="2305" spans="1:5" ht="14.5">
      <c r="A2305" s="80" t="s">
        <v>7226</v>
      </c>
      <c r="B2305" s="81" t="s">
        <v>7227</v>
      </c>
      <c r="C2305" s="80" t="s">
        <v>7228</v>
      </c>
      <c r="D2305" s="80" t="str">
        <f t="shared" si="39"/>
        <v>RAVAZD</v>
      </c>
      <c r="E2305" s="313">
        <v>480</v>
      </c>
    </row>
    <row r="2306" spans="1:5" ht="14.5">
      <c r="A2306" s="80" t="s">
        <v>7229</v>
      </c>
      <c r="B2306" s="81" t="s">
        <v>7230</v>
      </c>
      <c r="C2306" s="80" t="s">
        <v>7231</v>
      </c>
      <c r="D2306" s="80" t="str">
        <f t="shared" si="39"/>
        <v>RECSK</v>
      </c>
      <c r="E2306" s="313">
        <v>1298</v>
      </c>
    </row>
    <row r="2307" spans="1:5" ht="14.5">
      <c r="A2307" s="80" t="s">
        <v>7232</v>
      </c>
      <c r="B2307" s="81" t="s">
        <v>7233</v>
      </c>
      <c r="C2307" s="80" t="s">
        <v>7234</v>
      </c>
      <c r="D2307" s="80" t="str">
        <f t="shared" si="39"/>
        <v>RÉDE</v>
      </c>
      <c r="E2307" s="313">
        <v>565</v>
      </c>
    </row>
    <row r="2308" spans="1:5" ht="14.5">
      <c r="A2308" s="80" t="s">
        <v>7235</v>
      </c>
      <c r="B2308" s="81" t="s">
        <v>7236</v>
      </c>
      <c r="C2308" s="80" t="s">
        <v>7237</v>
      </c>
      <c r="D2308" s="80" t="str">
        <f t="shared" si="39"/>
        <v>RÉDICS</v>
      </c>
      <c r="E2308" s="313">
        <v>379</v>
      </c>
    </row>
    <row r="2309" spans="1:5" ht="14.5">
      <c r="A2309" s="80" t="s">
        <v>7238</v>
      </c>
      <c r="B2309" s="81" t="s">
        <v>7239</v>
      </c>
      <c r="C2309" s="80" t="s">
        <v>7240</v>
      </c>
      <c r="D2309" s="80" t="str">
        <f t="shared" si="39"/>
        <v>REGÉC</v>
      </c>
      <c r="E2309" s="313">
        <v>74</v>
      </c>
    </row>
    <row r="2310" spans="1:5" ht="14.5">
      <c r="A2310" s="80" t="s">
        <v>7241</v>
      </c>
      <c r="B2310" s="81" t="s">
        <v>7242</v>
      </c>
      <c r="C2310" s="80" t="s">
        <v>7243</v>
      </c>
      <c r="D2310" s="80" t="str">
        <f t="shared" si="39"/>
        <v>REGENYE</v>
      </c>
      <c r="E2310" s="313">
        <v>59</v>
      </c>
    </row>
    <row r="2311" spans="1:5" ht="14.5">
      <c r="A2311" s="80" t="s">
        <v>7244</v>
      </c>
      <c r="B2311" s="81" t="s">
        <v>7245</v>
      </c>
      <c r="C2311" s="80" t="s">
        <v>7246</v>
      </c>
      <c r="D2311" s="80" t="str">
        <f t="shared" si="39"/>
        <v>REGÖLY</v>
      </c>
      <c r="E2311" s="313">
        <v>531</v>
      </c>
    </row>
    <row r="2312" spans="1:5" ht="14.5">
      <c r="A2312" s="80" t="s">
        <v>7247</v>
      </c>
      <c r="B2312" s="81" t="s">
        <v>7248</v>
      </c>
      <c r="C2312" s="80" t="s">
        <v>7249</v>
      </c>
      <c r="D2312" s="80" t="str">
        <f t="shared" si="39"/>
        <v>RÉM</v>
      </c>
      <c r="E2312" s="313">
        <v>572</v>
      </c>
    </row>
    <row r="2313" spans="1:5" ht="14.5">
      <c r="A2313" s="80" t="s">
        <v>7250</v>
      </c>
      <c r="B2313" s="81" t="s">
        <v>7251</v>
      </c>
      <c r="C2313" s="80" t="s">
        <v>7252</v>
      </c>
      <c r="D2313" s="80" t="str">
        <f t="shared" si="39"/>
        <v>REMETESZŐLŐS</v>
      </c>
      <c r="E2313" s="313">
        <v>365</v>
      </c>
    </row>
    <row r="2314" spans="1:5" ht="14.5">
      <c r="A2314" s="80" t="s">
        <v>7253</v>
      </c>
      <c r="B2314" s="81" t="s">
        <v>7254</v>
      </c>
      <c r="C2314" s="80" t="s">
        <v>7255</v>
      </c>
      <c r="D2314" s="80" t="str">
        <f t="shared" si="39"/>
        <v>RÉPÁSHUTA</v>
      </c>
      <c r="E2314" s="313">
        <v>187</v>
      </c>
    </row>
    <row r="2315" spans="1:5" ht="14.5">
      <c r="A2315" s="80" t="s">
        <v>7256</v>
      </c>
      <c r="B2315" s="81" t="s">
        <v>7257</v>
      </c>
      <c r="C2315" s="80" t="s">
        <v>7258</v>
      </c>
      <c r="D2315" s="80" t="str">
        <f t="shared" si="39"/>
        <v>RÉPCELAK</v>
      </c>
      <c r="E2315" s="313">
        <v>1083</v>
      </c>
    </row>
    <row r="2316" spans="1:5" ht="14.5">
      <c r="A2316" s="80" t="s">
        <v>7259</v>
      </c>
      <c r="B2316" s="81" t="s">
        <v>7260</v>
      </c>
      <c r="C2316" s="80" t="s">
        <v>7261</v>
      </c>
      <c r="D2316" s="80" t="str">
        <f t="shared" si="39"/>
        <v>RÉPCESZEMERE</v>
      </c>
      <c r="E2316" s="313">
        <v>141</v>
      </c>
    </row>
    <row r="2317" spans="1:5" ht="14.5">
      <c r="A2317" s="80" t="s">
        <v>7262</v>
      </c>
      <c r="B2317" s="81" t="s">
        <v>7263</v>
      </c>
      <c r="C2317" s="80" t="s">
        <v>7264</v>
      </c>
      <c r="D2317" s="80" t="str">
        <f t="shared" si="39"/>
        <v>RÉPCESZENTGYÖRGY</v>
      </c>
      <c r="E2317" s="313">
        <v>84</v>
      </c>
    </row>
    <row r="2318" spans="1:5" ht="14.5">
      <c r="A2318" s="80" t="s">
        <v>7265</v>
      </c>
      <c r="B2318" s="81" t="s">
        <v>7266</v>
      </c>
      <c r="C2318" s="80" t="s">
        <v>7267</v>
      </c>
      <c r="D2318" s="80" t="str">
        <f t="shared" si="39"/>
        <v>RÉPCEVIS</v>
      </c>
      <c r="E2318" s="313">
        <v>146</v>
      </c>
    </row>
    <row r="2319" spans="1:5" ht="14.5">
      <c r="A2319" s="80" t="s">
        <v>7268</v>
      </c>
      <c r="B2319" s="81" t="s">
        <v>7269</v>
      </c>
      <c r="C2319" s="80" t="s">
        <v>7270</v>
      </c>
      <c r="D2319" s="80" t="str">
        <f t="shared" si="39"/>
        <v>RESZNEK</v>
      </c>
      <c r="E2319" s="313">
        <v>153</v>
      </c>
    </row>
    <row r="2320" spans="1:5" ht="14.5">
      <c r="A2320" s="80" t="s">
        <v>7271</v>
      </c>
      <c r="B2320" s="81" t="s">
        <v>7272</v>
      </c>
      <c r="C2320" s="80" t="s">
        <v>7273</v>
      </c>
      <c r="D2320" s="80" t="str">
        <f t="shared" si="39"/>
        <v>RÉTALAP</v>
      </c>
      <c r="E2320" s="313">
        <v>215</v>
      </c>
    </row>
    <row r="2321" spans="1:5" ht="14.5">
      <c r="A2321" s="80" t="s">
        <v>7274</v>
      </c>
      <c r="B2321" s="81" t="s">
        <v>7275</v>
      </c>
      <c r="C2321" s="80" t="s">
        <v>7276</v>
      </c>
      <c r="D2321" s="80" t="str">
        <f t="shared" si="39"/>
        <v>RÉTKÖZBERENCS</v>
      </c>
      <c r="E2321" s="313">
        <v>373</v>
      </c>
    </row>
    <row r="2322" spans="1:5" ht="14.5">
      <c r="A2322" s="80" t="s">
        <v>7277</v>
      </c>
      <c r="B2322" s="81" t="s">
        <v>7278</v>
      </c>
      <c r="C2322" s="80" t="s">
        <v>7279</v>
      </c>
      <c r="D2322" s="80" t="str">
        <f t="shared" si="39"/>
        <v>RÉTSÁG</v>
      </c>
      <c r="E2322" s="313">
        <v>1168</v>
      </c>
    </row>
    <row r="2323" spans="1:5" ht="14.5">
      <c r="A2323" s="80" t="s">
        <v>7280</v>
      </c>
      <c r="B2323" s="81" t="s">
        <v>7281</v>
      </c>
      <c r="C2323" s="80" t="s">
        <v>7282</v>
      </c>
      <c r="D2323" s="80" t="str">
        <f t="shared" si="39"/>
        <v>RÉVFÜLÖP</v>
      </c>
      <c r="E2323" s="313">
        <v>644</v>
      </c>
    </row>
    <row r="2324" spans="1:5" ht="14.5">
      <c r="A2324" s="80" t="s">
        <v>7283</v>
      </c>
      <c r="B2324" s="81" t="s">
        <v>7284</v>
      </c>
      <c r="C2324" s="80" t="s">
        <v>7285</v>
      </c>
      <c r="D2324" s="80" t="str">
        <f t="shared" si="39"/>
        <v>RÉVLEÁNYVÁR</v>
      </c>
      <c r="E2324" s="313">
        <v>288</v>
      </c>
    </row>
    <row r="2325" spans="1:5" ht="14.5">
      <c r="A2325" s="80" t="s">
        <v>7286</v>
      </c>
      <c r="B2325" s="81" t="s">
        <v>7287</v>
      </c>
      <c r="C2325" s="80" t="s">
        <v>7288</v>
      </c>
      <c r="D2325" s="80" t="str">
        <f t="shared" si="39"/>
        <v>REZI</v>
      </c>
      <c r="E2325" s="313">
        <v>505</v>
      </c>
    </row>
    <row r="2326" spans="1:5" ht="14.5">
      <c r="A2326" s="80" t="s">
        <v>7289</v>
      </c>
      <c r="B2326" s="81" t="s">
        <v>7290</v>
      </c>
      <c r="C2326" s="80" t="s">
        <v>7291</v>
      </c>
      <c r="D2326" s="80" t="str">
        <f t="shared" si="39"/>
        <v>RICSE</v>
      </c>
      <c r="E2326" s="313">
        <v>627</v>
      </c>
    </row>
    <row r="2327" spans="1:5" ht="14.5">
      <c r="A2327" s="80" t="s">
        <v>7292</v>
      </c>
      <c r="B2327" s="81" t="s">
        <v>7293</v>
      </c>
      <c r="C2327" s="80" t="s">
        <v>7294</v>
      </c>
      <c r="D2327" s="80" t="str">
        <f t="shared" si="39"/>
        <v>RIGÁCS</v>
      </c>
      <c r="E2327" s="313">
        <v>98</v>
      </c>
    </row>
    <row r="2328" spans="1:5" ht="14.5">
      <c r="A2328" s="80" t="s">
        <v>7295</v>
      </c>
      <c r="B2328" s="81" t="s">
        <v>7296</v>
      </c>
      <c r="C2328" s="80" t="s">
        <v>7297</v>
      </c>
      <c r="D2328" s="80" t="str">
        <f t="shared" si="39"/>
        <v>RIGYÁC</v>
      </c>
      <c r="E2328" s="313">
        <v>145</v>
      </c>
    </row>
    <row r="2329" spans="1:5" ht="14.5">
      <c r="A2329" s="80" t="s">
        <v>7298</v>
      </c>
      <c r="B2329" s="81" t="s">
        <v>7299</v>
      </c>
      <c r="C2329" s="80" t="s">
        <v>7300</v>
      </c>
      <c r="D2329" s="80" t="str">
        <f t="shared" si="39"/>
        <v>RIMÓC</v>
      </c>
      <c r="E2329" s="313">
        <v>845</v>
      </c>
    </row>
    <row r="2330" spans="1:5" ht="14.5">
      <c r="A2330" s="80" t="s">
        <v>7301</v>
      </c>
      <c r="B2330" s="81" t="s">
        <v>7302</v>
      </c>
      <c r="C2330" s="80" t="s">
        <v>7303</v>
      </c>
      <c r="D2330" s="80" t="str">
        <f t="shared" si="39"/>
        <v>RINYABESENYŐ</v>
      </c>
      <c r="E2330" s="313">
        <v>73</v>
      </c>
    </row>
    <row r="2331" spans="1:5" ht="14.5">
      <c r="A2331" s="80" t="s">
        <v>7304</v>
      </c>
      <c r="B2331" s="81" t="s">
        <v>7305</v>
      </c>
      <c r="C2331" s="80" t="s">
        <v>7306</v>
      </c>
      <c r="D2331" s="80" t="str">
        <f t="shared" si="39"/>
        <v>RINYAKOVÁCSI</v>
      </c>
      <c r="E2331" s="313">
        <v>64</v>
      </c>
    </row>
    <row r="2332" spans="1:5" ht="14.5">
      <c r="A2332" s="80" t="s">
        <v>7307</v>
      </c>
      <c r="B2332" s="81" t="s">
        <v>7308</v>
      </c>
      <c r="C2332" s="80" t="s">
        <v>7309</v>
      </c>
      <c r="D2332" s="80" t="str">
        <f t="shared" si="39"/>
        <v>RINYASZENTKIRÁLY</v>
      </c>
      <c r="E2332" s="313">
        <v>152</v>
      </c>
    </row>
    <row r="2333" spans="1:5" ht="14.5">
      <c r="A2333" s="80" t="s">
        <v>7310</v>
      </c>
      <c r="B2333" s="81" t="s">
        <v>7311</v>
      </c>
      <c r="C2333" s="80" t="s">
        <v>7312</v>
      </c>
      <c r="D2333" s="80" t="str">
        <f t="shared" si="39"/>
        <v>RINYAÚJLAK</v>
      </c>
      <c r="E2333" s="313">
        <v>152</v>
      </c>
    </row>
    <row r="2334" spans="1:5" ht="14.5">
      <c r="A2334" s="80" t="s">
        <v>7313</v>
      </c>
      <c r="B2334" s="81" t="s">
        <v>7314</v>
      </c>
      <c r="C2334" s="80" t="s">
        <v>7315</v>
      </c>
      <c r="D2334" s="80" t="str">
        <f t="shared" si="39"/>
        <v>RINYAÚJNÉP</v>
      </c>
      <c r="E2334" s="313">
        <v>50</v>
      </c>
    </row>
    <row r="2335" spans="1:5" ht="14.5">
      <c r="A2335" s="80" t="s">
        <v>7316</v>
      </c>
      <c r="B2335" s="81" t="s">
        <v>7317</v>
      </c>
      <c r="C2335" s="80" t="s">
        <v>7318</v>
      </c>
      <c r="D2335" s="80" t="str">
        <f t="shared" si="39"/>
        <v>ROHOD</v>
      </c>
      <c r="E2335" s="313">
        <v>445</v>
      </c>
    </row>
    <row r="2336" spans="1:5" ht="14.5">
      <c r="A2336" s="80" t="s">
        <v>7319</v>
      </c>
      <c r="B2336" s="81" t="s">
        <v>7320</v>
      </c>
      <c r="C2336" s="80" t="s">
        <v>7321</v>
      </c>
      <c r="D2336" s="80" t="str">
        <f t="shared" si="39"/>
        <v>ROMÁND</v>
      </c>
      <c r="E2336" s="313">
        <v>145</v>
      </c>
    </row>
    <row r="2337" spans="1:5" ht="14.5">
      <c r="A2337" s="80" t="s">
        <v>7322</v>
      </c>
      <c r="B2337" s="81" t="s">
        <v>7323</v>
      </c>
      <c r="C2337" s="80" t="s">
        <v>7324</v>
      </c>
      <c r="D2337" s="80" t="str">
        <f t="shared" si="39"/>
        <v>ROMHÁNY</v>
      </c>
      <c r="E2337" s="313">
        <v>926</v>
      </c>
    </row>
    <row r="2338" spans="1:5" ht="14.5">
      <c r="A2338" s="80" t="s">
        <v>7325</v>
      </c>
      <c r="B2338" s="81" t="s">
        <v>7326</v>
      </c>
      <c r="C2338" s="80" t="s">
        <v>7327</v>
      </c>
      <c r="D2338" s="80" t="str">
        <f t="shared" si="39"/>
        <v>ROMONYA</v>
      </c>
      <c r="E2338" s="313">
        <v>210</v>
      </c>
    </row>
    <row r="2339" spans="1:5" ht="14.5">
      <c r="A2339" s="80" t="s">
        <v>7328</v>
      </c>
      <c r="B2339" s="81" t="s">
        <v>7329</v>
      </c>
      <c r="C2339" s="80" t="s">
        <v>7330</v>
      </c>
      <c r="D2339" s="80" t="str">
        <f t="shared" si="39"/>
        <v>RÓZSAFA</v>
      </c>
      <c r="E2339" s="313">
        <v>141</v>
      </c>
    </row>
    <row r="2340" spans="1:5" ht="14.5">
      <c r="A2340" s="80" t="s">
        <v>7331</v>
      </c>
      <c r="B2340" s="81" t="s">
        <v>7332</v>
      </c>
      <c r="C2340" s="80" t="s">
        <v>7333</v>
      </c>
      <c r="D2340" s="80" t="str">
        <f t="shared" si="39"/>
        <v>ROZSÁLY</v>
      </c>
      <c r="E2340" s="313">
        <v>257</v>
      </c>
    </row>
    <row r="2341" spans="1:5" ht="14.5">
      <c r="A2341" s="80" t="s">
        <v>7334</v>
      </c>
      <c r="B2341" s="81" t="s">
        <v>7335</v>
      </c>
      <c r="C2341" s="80" t="s">
        <v>7336</v>
      </c>
      <c r="D2341" s="80" t="str">
        <f t="shared" si="39"/>
        <v>RÓZSASZENTMÁRTON</v>
      </c>
      <c r="E2341" s="313">
        <v>891</v>
      </c>
    </row>
    <row r="2342" spans="1:5" ht="14.5">
      <c r="A2342" s="80" t="s">
        <v>7337</v>
      </c>
      <c r="B2342" s="81" t="s">
        <v>7338</v>
      </c>
      <c r="C2342" s="80" t="s">
        <v>7339</v>
      </c>
      <c r="D2342" s="80" t="str">
        <f t="shared" si="39"/>
        <v>RÖJTÖKMUZSAJ</v>
      </c>
      <c r="E2342" s="313">
        <v>208</v>
      </c>
    </row>
    <row r="2343" spans="1:5" ht="14.5">
      <c r="A2343" s="80" t="s">
        <v>7340</v>
      </c>
      <c r="B2343" s="81" t="s">
        <v>7341</v>
      </c>
      <c r="C2343" s="80" t="s">
        <v>7342</v>
      </c>
      <c r="D2343" s="80" t="str">
        <f t="shared" si="39"/>
        <v>RÖNÖK</v>
      </c>
      <c r="E2343" s="313">
        <v>165</v>
      </c>
    </row>
    <row r="2344" spans="1:5" ht="14.5">
      <c r="A2344" s="80" t="s">
        <v>7343</v>
      </c>
      <c r="B2344" s="81" t="s">
        <v>7344</v>
      </c>
      <c r="C2344" s="80" t="s">
        <v>7345</v>
      </c>
      <c r="D2344" s="80" t="str">
        <f t="shared" ref="D2344:D2407" si="40">UPPER(C2344)</f>
        <v>RÖSZKE</v>
      </c>
      <c r="E2344" s="313">
        <v>1409</v>
      </c>
    </row>
    <row r="2345" spans="1:5" ht="14.5">
      <c r="A2345" s="80" t="s">
        <v>7346</v>
      </c>
      <c r="B2345" s="81" t="s">
        <v>7347</v>
      </c>
      <c r="C2345" s="80" t="s">
        <v>7348</v>
      </c>
      <c r="D2345" s="80" t="str">
        <f t="shared" si="40"/>
        <v>RUDABÁNYA</v>
      </c>
      <c r="E2345" s="313">
        <v>1122</v>
      </c>
    </row>
    <row r="2346" spans="1:5" ht="14.5">
      <c r="A2346" s="80" t="s">
        <v>7349</v>
      </c>
      <c r="B2346" s="81" t="s">
        <v>7350</v>
      </c>
      <c r="C2346" s="80" t="s">
        <v>7351</v>
      </c>
      <c r="D2346" s="80" t="str">
        <f t="shared" si="40"/>
        <v>RUDOLFTELEP</v>
      </c>
      <c r="E2346" s="313">
        <v>295</v>
      </c>
    </row>
    <row r="2347" spans="1:5" ht="14.5">
      <c r="A2347" s="80" t="s">
        <v>7352</v>
      </c>
      <c r="B2347" s="81" t="s">
        <v>7353</v>
      </c>
      <c r="C2347" s="80" t="s">
        <v>7354</v>
      </c>
      <c r="D2347" s="80" t="str">
        <f t="shared" si="40"/>
        <v>RUM</v>
      </c>
      <c r="E2347" s="313">
        <v>463</v>
      </c>
    </row>
    <row r="2348" spans="1:5" ht="14.5">
      <c r="A2348" s="80" t="s">
        <v>7355</v>
      </c>
      <c r="B2348" s="81" t="s">
        <v>7356</v>
      </c>
      <c r="C2348" s="80" t="s">
        <v>7357</v>
      </c>
      <c r="D2348" s="80" t="str">
        <f t="shared" si="40"/>
        <v>RUZSA</v>
      </c>
      <c r="E2348" s="313">
        <v>1317</v>
      </c>
    </row>
    <row r="2349" spans="1:5" ht="14.5">
      <c r="A2349" s="80" t="s">
        <v>7358</v>
      </c>
      <c r="B2349" s="81" t="s">
        <v>7359</v>
      </c>
      <c r="C2349" s="80" t="s">
        <v>7360</v>
      </c>
      <c r="D2349" s="80" t="str">
        <f t="shared" si="40"/>
        <v>SÁGÚJFALU</v>
      </c>
      <c r="E2349" s="313">
        <v>393</v>
      </c>
    </row>
    <row r="2350" spans="1:5" ht="14.5">
      <c r="A2350" s="80" t="s">
        <v>7361</v>
      </c>
      <c r="B2350" s="81" t="s">
        <v>7362</v>
      </c>
      <c r="C2350" s="80" t="s">
        <v>7363</v>
      </c>
      <c r="D2350" s="80" t="str">
        <f t="shared" si="40"/>
        <v>SÁGVÁR</v>
      </c>
      <c r="E2350" s="313">
        <v>713</v>
      </c>
    </row>
    <row r="2351" spans="1:5" ht="14.5">
      <c r="A2351" s="80" t="s">
        <v>7364</v>
      </c>
      <c r="B2351" s="81" t="s">
        <v>7365</v>
      </c>
      <c r="C2351" s="80" t="s">
        <v>7366</v>
      </c>
      <c r="D2351" s="80" t="str">
        <f t="shared" si="40"/>
        <v>SAJÓBÁBONY</v>
      </c>
      <c r="E2351" s="313">
        <v>1139</v>
      </c>
    </row>
    <row r="2352" spans="1:5" ht="14.5">
      <c r="A2352" s="80" t="s">
        <v>7367</v>
      </c>
      <c r="B2352" s="81" t="s">
        <v>7368</v>
      </c>
      <c r="C2352" s="80" t="s">
        <v>7369</v>
      </c>
      <c r="D2352" s="80" t="str">
        <f t="shared" si="40"/>
        <v>SAJÓECSEG</v>
      </c>
      <c r="E2352" s="313">
        <v>430</v>
      </c>
    </row>
    <row r="2353" spans="1:5" ht="14.5">
      <c r="A2353" s="80" t="s">
        <v>7370</v>
      </c>
      <c r="B2353" s="81" t="s">
        <v>7371</v>
      </c>
      <c r="C2353" s="80" t="s">
        <v>7372</v>
      </c>
      <c r="D2353" s="80" t="str">
        <f t="shared" si="40"/>
        <v>SAJÓGALGÓC</v>
      </c>
      <c r="E2353" s="313">
        <v>139</v>
      </c>
    </row>
    <row r="2354" spans="1:5" ht="14.5">
      <c r="A2354" s="80" t="s">
        <v>7373</v>
      </c>
      <c r="B2354" s="81" t="s">
        <v>7374</v>
      </c>
      <c r="C2354" s="80" t="s">
        <v>7375</v>
      </c>
      <c r="D2354" s="80" t="str">
        <f t="shared" si="40"/>
        <v>SAJÓHÍDVÉG</v>
      </c>
      <c r="E2354" s="313">
        <v>331</v>
      </c>
    </row>
    <row r="2355" spans="1:5" ht="14.5">
      <c r="A2355" s="80" t="s">
        <v>7376</v>
      </c>
      <c r="B2355" s="81" t="s">
        <v>7377</v>
      </c>
      <c r="C2355" s="80" t="s">
        <v>7378</v>
      </c>
      <c r="D2355" s="80" t="str">
        <f t="shared" si="40"/>
        <v>SAJÓIVÁNKA</v>
      </c>
      <c r="E2355" s="313">
        <v>227</v>
      </c>
    </row>
    <row r="2356" spans="1:5" ht="14.5">
      <c r="A2356" s="80" t="s">
        <v>7379</v>
      </c>
      <c r="B2356" s="81" t="s">
        <v>7380</v>
      </c>
      <c r="C2356" s="80" t="s">
        <v>7381</v>
      </c>
      <c r="D2356" s="80" t="str">
        <f t="shared" si="40"/>
        <v>SAJÓKÁPOLNA</v>
      </c>
      <c r="E2356" s="313">
        <v>157</v>
      </c>
    </row>
    <row r="2357" spans="1:5" ht="14.5">
      <c r="A2357" s="80" t="s">
        <v>7382</v>
      </c>
      <c r="B2357" s="81" t="s">
        <v>7383</v>
      </c>
      <c r="C2357" s="80" t="s">
        <v>7384</v>
      </c>
      <c r="D2357" s="80" t="str">
        <f t="shared" si="40"/>
        <v>SAJÓKAZA</v>
      </c>
      <c r="E2357" s="313">
        <v>994</v>
      </c>
    </row>
    <row r="2358" spans="1:5" ht="14.5">
      <c r="A2358" s="80" t="s">
        <v>7385</v>
      </c>
      <c r="B2358" s="81" t="s">
        <v>7386</v>
      </c>
      <c r="C2358" s="80" t="s">
        <v>7387</v>
      </c>
      <c r="D2358" s="80" t="str">
        <f t="shared" si="40"/>
        <v>SAJÓKERESZTÚR</v>
      </c>
      <c r="E2358" s="313">
        <v>568</v>
      </c>
    </row>
    <row r="2359" spans="1:5" ht="14.5">
      <c r="A2359" s="80" t="s">
        <v>7388</v>
      </c>
      <c r="B2359" s="81" t="s">
        <v>7389</v>
      </c>
      <c r="C2359" s="80" t="s">
        <v>7390</v>
      </c>
      <c r="D2359" s="80" t="str">
        <f t="shared" si="40"/>
        <v>SAJÓLÁD</v>
      </c>
      <c r="E2359" s="313">
        <v>983</v>
      </c>
    </row>
    <row r="2360" spans="1:5" ht="14.5">
      <c r="A2360" s="80" t="s">
        <v>7391</v>
      </c>
      <c r="B2360" s="81" t="s">
        <v>7392</v>
      </c>
      <c r="C2360" s="80" t="s">
        <v>7393</v>
      </c>
      <c r="D2360" s="80" t="str">
        <f t="shared" si="40"/>
        <v>SAJÓLÁSZLÓFALVA</v>
      </c>
      <c r="E2360" s="313">
        <v>159</v>
      </c>
    </row>
    <row r="2361" spans="1:5" ht="14.5">
      <c r="A2361" s="80" t="s">
        <v>7394</v>
      </c>
      <c r="B2361" s="81" t="s">
        <v>7395</v>
      </c>
      <c r="C2361" s="80" t="s">
        <v>7396</v>
      </c>
      <c r="D2361" s="80" t="str">
        <f t="shared" si="40"/>
        <v>SAJÓMERCSE</v>
      </c>
      <c r="E2361" s="313">
        <v>129</v>
      </c>
    </row>
    <row r="2362" spans="1:5" ht="14.5">
      <c r="A2362" s="80" t="s">
        <v>7397</v>
      </c>
      <c r="B2362" s="81" t="s">
        <v>7398</v>
      </c>
      <c r="C2362" s="80" t="s">
        <v>7399</v>
      </c>
      <c r="D2362" s="80" t="str">
        <f t="shared" si="40"/>
        <v>SAJÓNÉMETI</v>
      </c>
      <c r="E2362" s="313">
        <v>226</v>
      </c>
    </row>
    <row r="2363" spans="1:5" ht="14.5">
      <c r="A2363" s="80" t="s">
        <v>7400</v>
      </c>
      <c r="B2363" s="81" t="s">
        <v>7401</v>
      </c>
      <c r="C2363" s="80" t="s">
        <v>7402</v>
      </c>
      <c r="D2363" s="80" t="str">
        <f t="shared" si="40"/>
        <v>SAJÓÖRÖS</v>
      </c>
      <c r="E2363" s="313">
        <v>582</v>
      </c>
    </row>
    <row r="2364" spans="1:5" ht="14.5">
      <c r="A2364" s="80" t="s">
        <v>7403</v>
      </c>
      <c r="B2364" s="81" t="s">
        <v>7404</v>
      </c>
      <c r="C2364" s="80" t="s">
        <v>7405</v>
      </c>
      <c r="D2364" s="80" t="str">
        <f t="shared" si="40"/>
        <v>SAJÓPÁLFALA</v>
      </c>
      <c r="E2364" s="313">
        <v>288</v>
      </c>
    </row>
    <row r="2365" spans="1:5" ht="14.5">
      <c r="A2365" s="80" t="s">
        <v>7406</v>
      </c>
      <c r="B2365" s="81" t="s">
        <v>7407</v>
      </c>
      <c r="C2365" s="80" t="s">
        <v>7408</v>
      </c>
      <c r="D2365" s="80" t="str">
        <f t="shared" si="40"/>
        <v>SAJÓPETRI</v>
      </c>
      <c r="E2365" s="313">
        <v>483</v>
      </c>
    </row>
    <row r="2366" spans="1:5" ht="14.5">
      <c r="A2366" s="80" t="s">
        <v>7409</v>
      </c>
      <c r="B2366" s="81" t="s">
        <v>7410</v>
      </c>
      <c r="C2366" s="80" t="s">
        <v>7411</v>
      </c>
      <c r="D2366" s="80" t="str">
        <f t="shared" si="40"/>
        <v>SAJÓPÜSPÖKI</v>
      </c>
      <c r="E2366" s="313">
        <v>197</v>
      </c>
    </row>
    <row r="2367" spans="1:5" ht="14.5">
      <c r="A2367" s="80" t="s">
        <v>7412</v>
      </c>
      <c r="B2367" s="81" t="s">
        <v>7413</v>
      </c>
      <c r="C2367" s="80" t="s">
        <v>7414</v>
      </c>
      <c r="D2367" s="80" t="str">
        <f t="shared" si="40"/>
        <v>SAJÓSENYE</v>
      </c>
      <c r="E2367" s="313">
        <v>144</v>
      </c>
    </row>
    <row r="2368" spans="1:5" ht="14.5">
      <c r="A2368" s="80" t="s">
        <v>7415</v>
      </c>
      <c r="B2368" s="81" t="s">
        <v>7416</v>
      </c>
      <c r="C2368" s="80" t="s">
        <v>7417</v>
      </c>
      <c r="D2368" s="80" t="str">
        <f t="shared" si="40"/>
        <v>SAJÓSZENTPÉTER</v>
      </c>
      <c r="E2368" s="313">
        <v>4566</v>
      </c>
    </row>
    <row r="2369" spans="1:5" ht="14.5">
      <c r="A2369" s="80" t="s">
        <v>7418</v>
      </c>
      <c r="B2369" s="81" t="s">
        <v>7419</v>
      </c>
      <c r="C2369" s="80" t="s">
        <v>7420</v>
      </c>
      <c r="D2369" s="80" t="str">
        <f t="shared" si="40"/>
        <v>SAJÓSZÖGED</v>
      </c>
      <c r="E2369" s="313">
        <v>941</v>
      </c>
    </row>
    <row r="2370" spans="1:5" ht="14.5">
      <c r="A2370" s="80" t="s">
        <v>7421</v>
      </c>
      <c r="B2370" s="81" t="s">
        <v>7422</v>
      </c>
      <c r="C2370" s="80" t="s">
        <v>7423</v>
      </c>
      <c r="D2370" s="80" t="str">
        <f t="shared" si="40"/>
        <v>SAJÓVÁMOS</v>
      </c>
      <c r="E2370" s="313">
        <v>782</v>
      </c>
    </row>
    <row r="2371" spans="1:5" ht="14.5">
      <c r="A2371" s="80" t="s">
        <v>7424</v>
      </c>
      <c r="B2371" s="81" t="s">
        <v>7425</v>
      </c>
      <c r="C2371" s="80" t="s">
        <v>7426</v>
      </c>
      <c r="D2371" s="80" t="str">
        <f t="shared" si="40"/>
        <v>SAJÓVELEZD</v>
      </c>
      <c r="E2371" s="313">
        <v>303</v>
      </c>
    </row>
    <row r="2372" spans="1:5" ht="14.5">
      <c r="A2372" s="80" t="s">
        <v>7427</v>
      </c>
      <c r="B2372" s="81" t="s">
        <v>7428</v>
      </c>
      <c r="C2372" s="80" t="s">
        <v>7429</v>
      </c>
      <c r="D2372" s="80" t="str">
        <f t="shared" si="40"/>
        <v>SAJTOSKÁL</v>
      </c>
      <c r="E2372" s="313">
        <v>172</v>
      </c>
    </row>
    <row r="2373" spans="1:5" ht="14.5">
      <c r="A2373" s="80" t="s">
        <v>7430</v>
      </c>
      <c r="B2373" s="81" t="s">
        <v>7431</v>
      </c>
      <c r="C2373" s="80" t="s">
        <v>7432</v>
      </c>
      <c r="D2373" s="80" t="str">
        <f t="shared" si="40"/>
        <v>SALFÖLD</v>
      </c>
      <c r="E2373" s="313">
        <v>44</v>
      </c>
    </row>
    <row r="2374" spans="1:5" ht="14.5">
      <c r="A2374" s="80" t="s">
        <v>7433</v>
      </c>
      <c r="B2374" s="81" t="s">
        <v>7434</v>
      </c>
      <c r="C2374" s="80" t="s">
        <v>7435</v>
      </c>
      <c r="D2374" s="80" t="str">
        <f t="shared" si="40"/>
        <v>SALGÓTARJÁN</v>
      </c>
      <c r="E2374" s="313">
        <v>18509</v>
      </c>
    </row>
    <row r="2375" spans="1:5" ht="14.5">
      <c r="A2375" s="80" t="s">
        <v>7436</v>
      </c>
      <c r="B2375" s="81" t="s">
        <v>7437</v>
      </c>
      <c r="C2375" s="80" t="s">
        <v>7438</v>
      </c>
      <c r="D2375" s="80" t="str">
        <f t="shared" si="40"/>
        <v>SALKÖVESKÚT</v>
      </c>
      <c r="E2375" s="313">
        <v>191</v>
      </c>
    </row>
    <row r="2376" spans="1:5" ht="14.5">
      <c r="A2376" s="80" t="s">
        <v>7439</v>
      </c>
      <c r="B2376" s="81" t="s">
        <v>7440</v>
      </c>
      <c r="C2376" s="80" t="s">
        <v>7441</v>
      </c>
      <c r="D2376" s="80" t="str">
        <f t="shared" si="40"/>
        <v>SALOMVÁR</v>
      </c>
      <c r="E2376" s="313">
        <v>249</v>
      </c>
    </row>
    <row r="2377" spans="1:5" ht="14.5">
      <c r="A2377" s="80" t="s">
        <v>7442</v>
      </c>
      <c r="B2377" s="81" t="s">
        <v>7443</v>
      </c>
      <c r="C2377" s="80" t="s">
        <v>7444</v>
      </c>
      <c r="D2377" s="80" t="str">
        <f t="shared" si="40"/>
        <v>SÁLY</v>
      </c>
      <c r="E2377" s="313">
        <v>686</v>
      </c>
    </row>
    <row r="2378" spans="1:5" ht="14.5">
      <c r="A2378" s="80" t="s">
        <v>7445</v>
      </c>
      <c r="B2378" s="81" t="s">
        <v>7446</v>
      </c>
      <c r="C2378" s="80" t="s">
        <v>7447</v>
      </c>
      <c r="D2378" s="80" t="str">
        <f t="shared" si="40"/>
        <v>SÁMOD</v>
      </c>
      <c r="E2378" s="313">
        <v>78</v>
      </c>
    </row>
    <row r="2379" spans="1:5" ht="14.5">
      <c r="A2379" s="80" t="s">
        <v>7448</v>
      </c>
      <c r="B2379" s="81" t="s">
        <v>7449</v>
      </c>
      <c r="C2379" s="80" t="s">
        <v>7450</v>
      </c>
      <c r="D2379" s="80" t="str">
        <f t="shared" si="40"/>
        <v>SÁMSONHÁZA</v>
      </c>
      <c r="E2379" s="313">
        <v>155</v>
      </c>
    </row>
    <row r="2380" spans="1:5" ht="14.5">
      <c r="A2380" s="80" t="s">
        <v>7451</v>
      </c>
      <c r="B2380" s="81" t="s">
        <v>7452</v>
      </c>
      <c r="C2380" s="80" t="s">
        <v>7453</v>
      </c>
      <c r="D2380" s="80" t="str">
        <f t="shared" si="40"/>
        <v>SAND</v>
      </c>
      <c r="E2380" s="313">
        <v>200</v>
      </c>
    </row>
    <row r="2381" spans="1:5" ht="14.5">
      <c r="A2381" s="80" t="s">
        <v>7454</v>
      </c>
      <c r="B2381" s="81" t="s">
        <v>7455</v>
      </c>
      <c r="C2381" s="80" t="s">
        <v>7456</v>
      </c>
      <c r="D2381" s="80" t="str">
        <f t="shared" si="40"/>
        <v>SÁNDORFALVA</v>
      </c>
      <c r="E2381" s="313">
        <v>3316</v>
      </c>
    </row>
    <row r="2382" spans="1:5" ht="14.5">
      <c r="A2382" s="80" t="s">
        <v>7457</v>
      </c>
      <c r="B2382" s="81" t="s">
        <v>7458</v>
      </c>
      <c r="C2382" s="80" t="s">
        <v>7459</v>
      </c>
      <c r="D2382" s="80" t="str">
        <f t="shared" si="40"/>
        <v>SÁNTOS</v>
      </c>
      <c r="E2382" s="313">
        <v>186</v>
      </c>
    </row>
    <row r="2383" spans="1:5" ht="14.5">
      <c r="A2383" s="80" t="s">
        <v>7460</v>
      </c>
      <c r="B2383" s="81" t="s">
        <v>7461</v>
      </c>
      <c r="C2383" s="80" t="s">
        <v>7462</v>
      </c>
      <c r="D2383" s="80" t="str">
        <f t="shared" si="40"/>
        <v>SÁP</v>
      </c>
      <c r="E2383" s="313">
        <v>375</v>
      </c>
    </row>
    <row r="2384" spans="1:5" ht="14.5">
      <c r="A2384" s="80" t="s">
        <v>7463</v>
      </c>
      <c r="B2384" s="81" t="s">
        <v>7464</v>
      </c>
      <c r="C2384" s="80" t="s">
        <v>7465</v>
      </c>
      <c r="D2384" s="80" t="str">
        <f t="shared" si="40"/>
        <v>SÁRÁND</v>
      </c>
      <c r="E2384" s="313">
        <v>861</v>
      </c>
    </row>
    <row r="2385" spans="1:5" ht="14.5">
      <c r="A2385" s="80" t="s">
        <v>7466</v>
      </c>
      <c r="B2385" s="81" t="s">
        <v>7467</v>
      </c>
      <c r="C2385" s="80" t="s">
        <v>7468</v>
      </c>
      <c r="D2385" s="80" t="str">
        <f t="shared" si="40"/>
        <v>SÁRAZSADÁNY</v>
      </c>
      <c r="E2385" s="313">
        <v>179</v>
      </c>
    </row>
    <row r="2386" spans="1:5" ht="14.5">
      <c r="A2386" s="80" t="s">
        <v>7469</v>
      </c>
      <c r="B2386" s="81" t="s">
        <v>7470</v>
      </c>
      <c r="C2386" s="80" t="s">
        <v>7471</v>
      </c>
      <c r="D2386" s="80" t="str">
        <f t="shared" si="40"/>
        <v>SÁRBOGÁRD</v>
      </c>
      <c r="E2386" s="313">
        <v>5069</v>
      </c>
    </row>
    <row r="2387" spans="1:5" ht="14.5">
      <c r="A2387" s="80" t="s">
        <v>7472</v>
      </c>
      <c r="B2387" s="81" t="s">
        <v>7473</v>
      </c>
      <c r="C2387" s="80" t="s">
        <v>7474</v>
      </c>
      <c r="D2387" s="80" t="str">
        <f t="shared" si="40"/>
        <v>SÁREGRES</v>
      </c>
      <c r="E2387" s="313">
        <v>339</v>
      </c>
    </row>
    <row r="2388" spans="1:5" ht="14.5">
      <c r="A2388" s="80" t="s">
        <v>7475</v>
      </c>
      <c r="B2388" s="81" t="s">
        <v>7476</v>
      </c>
      <c r="C2388" s="80" t="s">
        <v>7477</v>
      </c>
      <c r="D2388" s="80" t="str">
        <f t="shared" si="40"/>
        <v>SÁRFIMIZDÓ</v>
      </c>
      <c r="E2388" s="313">
        <v>67</v>
      </c>
    </row>
    <row r="2389" spans="1:5" ht="14.5">
      <c r="A2389" s="80" t="s">
        <v>7478</v>
      </c>
      <c r="B2389" s="81" t="s">
        <v>7479</v>
      </c>
      <c r="C2389" s="80" t="s">
        <v>7480</v>
      </c>
      <c r="D2389" s="80" t="str">
        <f t="shared" si="40"/>
        <v>SÁRHIDA</v>
      </c>
      <c r="E2389" s="313">
        <v>279</v>
      </c>
    </row>
    <row r="2390" spans="1:5" ht="14.5">
      <c r="A2390" s="80" t="s">
        <v>7481</v>
      </c>
      <c r="B2390" s="81" t="s">
        <v>7482</v>
      </c>
      <c r="C2390" s="80" t="s">
        <v>7483</v>
      </c>
      <c r="D2390" s="80" t="str">
        <f t="shared" si="40"/>
        <v>SÁRISÁP</v>
      </c>
      <c r="E2390" s="313">
        <v>1102</v>
      </c>
    </row>
    <row r="2391" spans="1:5" ht="14.5">
      <c r="A2391" s="80" t="s">
        <v>7484</v>
      </c>
      <c r="B2391" s="81" t="s">
        <v>7485</v>
      </c>
      <c r="C2391" s="80" t="s">
        <v>7486</v>
      </c>
      <c r="D2391" s="80" t="str">
        <f t="shared" si="40"/>
        <v>SARKAD</v>
      </c>
      <c r="E2391" s="313">
        <v>4341</v>
      </c>
    </row>
    <row r="2392" spans="1:5" ht="14.5">
      <c r="A2392" s="80" t="s">
        <v>7487</v>
      </c>
      <c r="B2392" s="81" t="s">
        <v>7488</v>
      </c>
      <c r="C2392" s="80" t="s">
        <v>7489</v>
      </c>
      <c r="D2392" s="80" t="str">
        <f t="shared" si="40"/>
        <v>SARKADKERESZTÚR</v>
      </c>
      <c r="E2392" s="313">
        <v>769</v>
      </c>
    </row>
    <row r="2393" spans="1:5" ht="14.5">
      <c r="A2393" s="80" t="s">
        <v>7490</v>
      </c>
      <c r="B2393" s="81" t="s">
        <v>7491</v>
      </c>
      <c r="C2393" s="80" t="s">
        <v>7492</v>
      </c>
      <c r="D2393" s="80" t="str">
        <f t="shared" si="40"/>
        <v>SÁRKERESZTES</v>
      </c>
      <c r="E2393" s="313">
        <v>580</v>
      </c>
    </row>
    <row r="2394" spans="1:5" ht="14.5">
      <c r="A2394" s="80" t="s">
        <v>7493</v>
      </c>
      <c r="B2394" s="81" t="s">
        <v>7494</v>
      </c>
      <c r="C2394" s="80" t="s">
        <v>7495</v>
      </c>
      <c r="D2394" s="80" t="str">
        <f t="shared" si="40"/>
        <v>SÁRKERESZTÚR</v>
      </c>
      <c r="E2394" s="313">
        <v>773</v>
      </c>
    </row>
    <row r="2395" spans="1:5" ht="14.5">
      <c r="A2395" s="80" t="s">
        <v>7496</v>
      </c>
      <c r="B2395" s="81" t="s">
        <v>7497</v>
      </c>
      <c r="C2395" s="80" t="s">
        <v>7498</v>
      </c>
      <c r="D2395" s="80" t="str">
        <f t="shared" si="40"/>
        <v>SÁRKESZI</v>
      </c>
      <c r="E2395" s="313">
        <v>218</v>
      </c>
    </row>
    <row r="2396" spans="1:5" ht="14.5">
      <c r="A2396" s="80" t="s">
        <v>7499</v>
      </c>
      <c r="B2396" s="81" t="s">
        <v>7500</v>
      </c>
      <c r="C2396" s="80" t="s">
        <v>7501</v>
      </c>
      <c r="D2396" s="80" t="str">
        <f t="shared" si="40"/>
        <v>SÁRMELLÉK</v>
      </c>
      <c r="E2396" s="313">
        <v>783</v>
      </c>
    </row>
    <row r="2397" spans="1:5" ht="14.5">
      <c r="A2397" s="80" t="s">
        <v>7502</v>
      </c>
      <c r="B2397" s="81" t="s">
        <v>7503</v>
      </c>
      <c r="C2397" s="80" t="s">
        <v>7504</v>
      </c>
      <c r="D2397" s="80" t="str">
        <f t="shared" si="40"/>
        <v>SÁROK</v>
      </c>
      <c r="E2397" s="313">
        <v>65</v>
      </c>
    </row>
    <row r="2398" spans="1:5" ht="14.5">
      <c r="A2398" s="80" t="s">
        <v>7505</v>
      </c>
      <c r="B2398" s="81" t="s">
        <v>7506</v>
      </c>
      <c r="C2398" s="80" t="s">
        <v>7507</v>
      </c>
      <c r="D2398" s="80" t="str">
        <f t="shared" si="40"/>
        <v>SÁROSD</v>
      </c>
      <c r="E2398" s="313">
        <v>1151</v>
      </c>
    </row>
    <row r="2399" spans="1:5" ht="14.5">
      <c r="A2399" s="80" t="s">
        <v>7508</v>
      </c>
      <c r="B2399" s="81" t="s">
        <v>7509</v>
      </c>
      <c r="C2399" s="80" t="s">
        <v>7510</v>
      </c>
      <c r="D2399" s="80" t="str">
        <f t="shared" si="40"/>
        <v>SÁROSPATAK</v>
      </c>
      <c r="E2399" s="313">
        <v>5303</v>
      </c>
    </row>
    <row r="2400" spans="1:5" ht="14.5">
      <c r="A2400" s="80" t="s">
        <v>7511</v>
      </c>
      <c r="B2400" s="81" t="s">
        <v>7512</v>
      </c>
      <c r="C2400" s="80" t="s">
        <v>7513</v>
      </c>
      <c r="D2400" s="80" t="str">
        <f t="shared" si="40"/>
        <v>SÁRPILIS</v>
      </c>
      <c r="E2400" s="313">
        <v>209</v>
      </c>
    </row>
    <row r="2401" spans="1:5" ht="14.5">
      <c r="A2401" s="80" t="s">
        <v>7514</v>
      </c>
      <c r="B2401" s="81" t="s">
        <v>7515</v>
      </c>
      <c r="C2401" s="80" t="s">
        <v>7516</v>
      </c>
      <c r="D2401" s="80" t="str">
        <f t="shared" si="40"/>
        <v>SÁRRÉTUDVARI</v>
      </c>
      <c r="E2401" s="313">
        <v>1199</v>
      </c>
    </row>
    <row r="2402" spans="1:5" ht="14.5">
      <c r="A2402" s="80" t="s">
        <v>7517</v>
      </c>
      <c r="B2402" s="81" t="s">
        <v>7518</v>
      </c>
      <c r="C2402" s="80" t="s">
        <v>7519</v>
      </c>
      <c r="D2402" s="80" t="str">
        <f t="shared" si="40"/>
        <v>SARRÓD</v>
      </c>
      <c r="E2402" s="313">
        <v>475</v>
      </c>
    </row>
    <row r="2403" spans="1:5" ht="14.5">
      <c r="A2403" s="80" t="s">
        <v>7520</v>
      </c>
      <c r="B2403" s="81" t="s">
        <v>7521</v>
      </c>
      <c r="C2403" s="80" t="s">
        <v>7522</v>
      </c>
      <c r="D2403" s="80" t="str">
        <f t="shared" si="40"/>
        <v>SÁRSZENTÁGOTA</v>
      </c>
      <c r="E2403" s="313">
        <v>525</v>
      </c>
    </row>
    <row r="2404" spans="1:5" ht="14.5">
      <c r="A2404" s="80" t="s">
        <v>7523</v>
      </c>
      <c r="B2404" s="81" t="s">
        <v>7524</v>
      </c>
      <c r="C2404" s="80" t="s">
        <v>7525</v>
      </c>
      <c r="D2404" s="80" t="str">
        <f t="shared" si="40"/>
        <v>SÁRSZENTLŐRINC</v>
      </c>
      <c r="E2404" s="313">
        <v>505</v>
      </c>
    </row>
    <row r="2405" spans="1:5" ht="14.5">
      <c r="A2405" s="80" t="s">
        <v>7526</v>
      </c>
      <c r="B2405" s="81" t="s">
        <v>7527</v>
      </c>
      <c r="C2405" s="80" t="s">
        <v>7528</v>
      </c>
      <c r="D2405" s="80" t="str">
        <f t="shared" si="40"/>
        <v>SÁRSZENTMIHÁLY</v>
      </c>
      <c r="E2405" s="313">
        <v>1139</v>
      </c>
    </row>
    <row r="2406" spans="1:5" ht="14.5">
      <c r="A2406" s="80" t="s">
        <v>7529</v>
      </c>
      <c r="B2406" s="81" t="s">
        <v>7530</v>
      </c>
      <c r="C2406" s="80" t="s">
        <v>7531</v>
      </c>
      <c r="D2406" s="80" t="str">
        <f t="shared" si="40"/>
        <v>SARUD</v>
      </c>
      <c r="E2406" s="313">
        <v>578</v>
      </c>
    </row>
    <row r="2407" spans="1:5" ht="14.5">
      <c r="A2407" s="80" t="s">
        <v>7532</v>
      </c>
      <c r="B2407" s="81" t="s">
        <v>7533</v>
      </c>
      <c r="C2407" s="80" t="s">
        <v>7534</v>
      </c>
      <c r="D2407" s="80" t="str">
        <f t="shared" si="40"/>
        <v>SÁRVÁR</v>
      </c>
      <c r="E2407" s="313">
        <v>6647</v>
      </c>
    </row>
    <row r="2408" spans="1:5" ht="14.5">
      <c r="A2408" s="80" t="s">
        <v>7535</v>
      </c>
      <c r="B2408" s="81" t="s">
        <v>7536</v>
      </c>
      <c r="C2408" s="80" t="s">
        <v>7537</v>
      </c>
      <c r="D2408" s="80" t="str">
        <f t="shared" ref="D2408:D2471" si="41">UPPER(C2408)</f>
        <v>SÁSD</v>
      </c>
      <c r="E2408" s="313">
        <v>1361</v>
      </c>
    </row>
    <row r="2409" spans="1:5" ht="14.5">
      <c r="A2409" s="80" t="s">
        <v>7538</v>
      </c>
      <c r="B2409" s="81" t="s">
        <v>7539</v>
      </c>
      <c r="C2409" s="80" t="s">
        <v>7540</v>
      </c>
      <c r="D2409" s="80" t="str">
        <f t="shared" si="41"/>
        <v>SÁSKA</v>
      </c>
      <c r="E2409" s="313">
        <v>127</v>
      </c>
    </row>
    <row r="2410" spans="1:5" ht="14.5">
      <c r="A2410" s="80" t="s">
        <v>7541</v>
      </c>
      <c r="B2410" s="81" t="s">
        <v>7542</v>
      </c>
      <c r="C2410" s="80" t="s">
        <v>7543</v>
      </c>
      <c r="D2410" s="80" t="str">
        <f t="shared" si="41"/>
        <v>SÁTA</v>
      </c>
      <c r="E2410" s="313">
        <v>513</v>
      </c>
    </row>
    <row r="2411" spans="1:5" ht="14.5">
      <c r="A2411" s="80" t="s">
        <v>7544</v>
      </c>
      <c r="B2411" s="81" t="s">
        <v>7545</v>
      </c>
      <c r="C2411" s="80" t="s">
        <v>7546</v>
      </c>
      <c r="D2411" s="80" t="str">
        <f t="shared" si="41"/>
        <v>SÁTORALJAÚJHELY</v>
      </c>
      <c r="E2411" s="313">
        <v>6719</v>
      </c>
    </row>
    <row r="2412" spans="1:5" ht="14.5">
      <c r="A2412" s="80" t="s">
        <v>7547</v>
      </c>
      <c r="B2412" s="81" t="s">
        <v>7548</v>
      </c>
      <c r="C2412" s="80" t="s">
        <v>7549</v>
      </c>
      <c r="D2412" s="80" t="str">
        <f t="shared" si="41"/>
        <v>SÁTORHELY</v>
      </c>
      <c r="E2412" s="313">
        <v>242</v>
      </c>
    </row>
    <row r="2413" spans="1:5" ht="14.5">
      <c r="A2413" s="80" t="s">
        <v>7550</v>
      </c>
      <c r="B2413" s="81" t="s">
        <v>7551</v>
      </c>
      <c r="C2413" s="80" t="s">
        <v>7552</v>
      </c>
      <c r="D2413" s="80" t="str">
        <f t="shared" si="41"/>
        <v>SÁVOLY</v>
      </c>
      <c r="E2413" s="313">
        <v>228</v>
      </c>
    </row>
    <row r="2414" spans="1:5" ht="14.5">
      <c r="A2414" s="80" t="s">
        <v>7553</v>
      </c>
      <c r="B2414" s="81" t="s">
        <v>7554</v>
      </c>
      <c r="C2414" s="80" t="s">
        <v>7555</v>
      </c>
      <c r="D2414" s="80" t="str">
        <f t="shared" si="41"/>
        <v>SÉ</v>
      </c>
      <c r="E2414" s="313">
        <v>505</v>
      </c>
    </row>
    <row r="2415" spans="1:5" ht="14.5">
      <c r="A2415" s="80" t="s">
        <v>7556</v>
      </c>
      <c r="B2415" s="81" t="s">
        <v>7557</v>
      </c>
      <c r="C2415" s="80" t="s">
        <v>7558</v>
      </c>
      <c r="D2415" s="80" t="str">
        <f t="shared" si="41"/>
        <v>SEGESD</v>
      </c>
      <c r="E2415" s="313">
        <v>890</v>
      </c>
    </row>
    <row r="2416" spans="1:5" ht="14.5">
      <c r="A2416" s="80" t="s">
        <v>7559</v>
      </c>
      <c r="B2416" s="81" t="s">
        <v>7560</v>
      </c>
      <c r="C2416" s="80" t="s">
        <v>7561</v>
      </c>
      <c r="D2416" s="80" t="str">
        <f t="shared" si="41"/>
        <v>SELYEB</v>
      </c>
      <c r="E2416" s="313">
        <v>163</v>
      </c>
    </row>
    <row r="2417" spans="1:5" ht="14.5">
      <c r="A2417" s="80" t="s">
        <v>7562</v>
      </c>
      <c r="B2417" s="81" t="s">
        <v>7563</v>
      </c>
      <c r="C2417" s="80" t="s">
        <v>7564</v>
      </c>
      <c r="D2417" s="80" t="str">
        <f t="shared" si="41"/>
        <v>SELLYE</v>
      </c>
      <c r="E2417" s="313">
        <v>1110</v>
      </c>
    </row>
    <row r="2418" spans="1:5" ht="14.5">
      <c r="A2418" s="80" t="s">
        <v>7565</v>
      </c>
      <c r="B2418" s="81" t="s">
        <v>7566</v>
      </c>
      <c r="C2418" s="80" t="s">
        <v>7567</v>
      </c>
      <c r="D2418" s="80" t="str">
        <f t="shared" si="41"/>
        <v>SEMJÉN</v>
      </c>
      <c r="E2418" s="313">
        <v>168</v>
      </c>
    </row>
    <row r="2419" spans="1:5" ht="14.5">
      <c r="A2419" s="80" t="s">
        <v>7568</v>
      </c>
      <c r="B2419" s="81" t="s">
        <v>7569</v>
      </c>
      <c r="C2419" s="80" t="s">
        <v>7570</v>
      </c>
      <c r="D2419" s="80" t="str">
        <f t="shared" si="41"/>
        <v>SEMJÉNHÁZA</v>
      </c>
      <c r="E2419" s="313">
        <v>219</v>
      </c>
    </row>
    <row r="2420" spans="1:5" ht="14.5">
      <c r="A2420" s="80" t="s">
        <v>7571</v>
      </c>
      <c r="B2420" s="81" t="s">
        <v>7572</v>
      </c>
      <c r="C2420" s="80" t="s">
        <v>7573</v>
      </c>
      <c r="D2420" s="80" t="str">
        <f t="shared" si="41"/>
        <v>SÉNYE</v>
      </c>
      <c r="E2420" s="313">
        <v>31</v>
      </c>
    </row>
    <row r="2421" spans="1:5" ht="14.5">
      <c r="A2421" s="80" t="s">
        <v>7574</v>
      </c>
      <c r="B2421" s="81" t="s">
        <v>7575</v>
      </c>
      <c r="C2421" s="80" t="s">
        <v>7576</v>
      </c>
      <c r="D2421" s="80" t="str">
        <f t="shared" si="41"/>
        <v>SÉNYŐ</v>
      </c>
      <c r="E2421" s="313">
        <v>487</v>
      </c>
    </row>
    <row r="2422" spans="1:5" ht="14.5">
      <c r="A2422" s="80" t="s">
        <v>7577</v>
      </c>
      <c r="B2422" s="81" t="s">
        <v>7578</v>
      </c>
      <c r="C2422" s="80" t="s">
        <v>7579</v>
      </c>
      <c r="D2422" s="80" t="str">
        <f t="shared" si="41"/>
        <v>SEREGÉLYES</v>
      </c>
      <c r="E2422" s="313">
        <v>1653</v>
      </c>
    </row>
    <row r="2423" spans="1:5" ht="14.5">
      <c r="A2423" s="80" t="s">
        <v>7580</v>
      </c>
      <c r="B2423" s="81" t="s">
        <v>7581</v>
      </c>
      <c r="C2423" s="80" t="s">
        <v>7582</v>
      </c>
      <c r="D2423" s="80" t="str">
        <f t="shared" si="41"/>
        <v>SERÉNYFALVA</v>
      </c>
      <c r="E2423" s="313">
        <v>363</v>
      </c>
    </row>
    <row r="2424" spans="1:5" ht="14.5">
      <c r="A2424" s="80" t="s">
        <v>7583</v>
      </c>
      <c r="B2424" s="81" t="s">
        <v>7584</v>
      </c>
      <c r="C2424" s="80" t="s">
        <v>7585</v>
      </c>
      <c r="D2424" s="80" t="str">
        <f t="shared" si="41"/>
        <v>SÉRSEKSZŐLŐS</v>
      </c>
      <c r="E2424" s="313">
        <v>60</v>
      </c>
    </row>
    <row r="2425" spans="1:5" ht="14.5">
      <c r="A2425" s="80" t="s">
        <v>7586</v>
      </c>
      <c r="B2425" s="81" t="s">
        <v>7587</v>
      </c>
      <c r="C2425" s="80" t="s">
        <v>7588</v>
      </c>
      <c r="D2425" s="80" t="str">
        <f t="shared" si="41"/>
        <v>SIKÁTOR</v>
      </c>
      <c r="E2425" s="313">
        <v>143</v>
      </c>
    </row>
    <row r="2426" spans="1:5" ht="14.5">
      <c r="A2426" s="80" t="s">
        <v>7589</v>
      </c>
      <c r="B2426" s="81" t="s">
        <v>7590</v>
      </c>
      <c r="C2426" s="80" t="s">
        <v>7591</v>
      </c>
      <c r="D2426" s="80" t="str">
        <f t="shared" si="41"/>
        <v>SIKLÓS</v>
      </c>
      <c r="E2426" s="313">
        <v>4053</v>
      </c>
    </row>
    <row r="2427" spans="1:5" ht="14.5">
      <c r="A2427" s="80" t="s">
        <v>7592</v>
      </c>
      <c r="B2427" s="81" t="s">
        <v>7593</v>
      </c>
      <c r="C2427" s="80" t="s">
        <v>7594</v>
      </c>
      <c r="D2427" s="80" t="str">
        <f t="shared" si="41"/>
        <v>SIKLÓSBODONY</v>
      </c>
      <c r="E2427" s="313">
        <v>45</v>
      </c>
    </row>
    <row r="2428" spans="1:5" ht="14.5">
      <c r="A2428" s="80" t="s">
        <v>7595</v>
      </c>
      <c r="B2428" s="81" t="s">
        <v>7596</v>
      </c>
      <c r="C2428" s="80" t="s">
        <v>7597</v>
      </c>
      <c r="D2428" s="80" t="str">
        <f t="shared" si="41"/>
        <v>SIKLÓSNAGYFALU</v>
      </c>
      <c r="E2428" s="313">
        <v>124</v>
      </c>
    </row>
    <row r="2429" spans="1:5" ht="14.5">
      <c r="A2429" s="80" t="s">
        <v>7598</v>
      </c>
      <c r="B2429" s="81" t="s">
        <v>7599</v>
      </c>
      <c r="C2429" s="80" t="s">
        <v>7600</v>
      </c>
      <c r="D2429" s="80" t="str">
        <f t="shared" si="41"/>
        <v>SIMA</v>
      </c>
      <c r="E2429" s="313">
        <v>21</v>
      </c>
    </row>
    <row r="2430" spans="1:5" ht="14.5">
      <c r="A2430" s="80" t="s">
        <v>7601</v>
      </c>
      <c r="B2430" s="81" t="s">
        <v>7602</v>
      </c>
      <c r="C2430" s="80" t="s">
        <v>7603</v>
      </c>
      <c r="D2430" s="80" t="str">
        <f t="shared" si="41"/>
        <v>SIMASÁG</v>
      </c>
      <c r="E2430" s="313">
        <v>238</v>
      </c>
    </row>
    <row r="2431" spans="1:5" ht="14.5">
      <c r="A2431" s="80" t="s">
        <v>7604</v>
      </c>
      <c r="B2431" s="81" t="s">
        <v>7605</v>
      </c>
      <c r="C2431" s="80" t="s">
        <v>7606</v>
      </c>
      <c r="D2431" s="80" t="str">
        <f t="shared" si="41"/>
        <v>SIMONFA</v>
      </c>
      <c r="E2431" s="313">
        <v>142</v>
      </c>
    </row>
    <row r="2432" spans="1:5" ht="14.5">
      <c r="A2432" s="80" t="s">
        <v>7607</v>
      </c>
      <c r="B2432" s="81" t="s">
        <v>7608</v>
      </c>
      <c r="C2432" s="80" t="s">
        <v>7609</v>
      </c>
      <c r="D2432" s="80" t="str">
        <f t="shared" si="41"/>
        <v>SIMONTORNYA</v>
      </c>
      <c r="E2432" s="313">
        <v>1851</v>
      </c>
    </row>
    <row r="2433" spans="1:5" ht="14.5">
      <c r="A2433" s="80" t="s">
        <v>7610</v>
      </c>
      <c r="B2433" s="81" t="s">
        <v>7611</v>
      </c>
      <c r="C2433" s="80" t="s">
        <v>7612</v>
      </c>
      <c r="D2433" s="80" t="str">
        <f t="shared" si="41"/>
        <v>SIÓAGÁRD</v>
      </c>
      <c r="E2433" s="313">
        <v>535</v>
      </c>
    </row>
    <row r="2434" spans="1:5" ht="14.5">
      <c r="A2434" s="80" t="s">
        <v>7613</v>
      </c>
      <c r="B2434" s="81" t="s">
        <v>7614</v>
      </c>
      <c r="C2434" s="80" t="s">
        <v>7615</v>
      </c>
      <c r="D2434" s="80" t="str">
        <f t="shared" si="41"/>
        <v>SIÓFOK</v>
      </c>
      <c r="E2434" s="313">
        <v>15501</v>
      </c>
    </row>
    <row r="2435" spans="1:5" ht="14.5">
      <c r="A2435" s="80" t="s">
        <v>7616</v>
      </c>
      <c r="B2435" s="81" t="s">
        <v>7617</v>
      </c>
      <c r="C2435" s="80" t="s">
        <v>7618</v>
      </c>
      <c r="D2435" s="80" t="str">
        <f t="shared" si="41"/>
        <v>SIÓJUT</v>
      </c>
      <c r="E2435" s="313">
        <v>257</v>
      </c>
    </row>
    <row r="2436" spans="1:5" ht="14.5">
      <c r="A2436" s="80" t="s">
        <v>7619</v>
      </c>
      <c r="B2436" s="81" t="s">
        <v>7620</v>
      </c>
      <c r="C2436" s="80" t="s">
        <v>7621</v>
      </c>
      <c r="D2436" s="80" t="str">
        <f t="shared" si="41"/>
        <v>SIROK</v>
      </c>
      <c r="E2436" s="313">
        <v>947</v>
      </c>
    </row>
    <row r="2437" spans="1:5" ht="14.5">
      <c r="A2437" s="80" t="s">
        <v>7622</v>
      </c>
      <c r="B2437" s="81" t="s">
        <v>7623</v>
      </c>
      <c r="C2437" s="80" t="s">
        <v>7624</v>
      </c>
      <c r="D2437" s="80" t="str">
        <f t="shared" si="41"/>
        <v>SITKE</v>
      </c>
      <c r="E2437" s="313">
        <v>302</v>
      </c>
    </row>
    <row r="2438" spans="1:5" ht="14.5">
      <c r="A2438" s="80" t="s">
        <v>7625</v>
      </c>
      <c r="B2438" s="81" t="s">
        <v>7626</v>
      </c>
      <c r="C2438" s="80" t="s">
        <v>7627</v>
      </c>
      <c r="D2438" s="80" t="str">
        <f t="shared" si="41"/>
        <v>SOBOR</v>
      </c>
      <c r="E2438" s="313">
        <v>158</v>
      </c>
    </row>
    <row r="2439" spans="1:5" ht="14.5">
      <c r="A2439" s="80" t="s">
        <v>7628</v>
      </c>
      <c r="B2439" s="81" t="s">
        <v>7629</v>
      </c>
      <c r="C2439" s="80" t="s">
        <v>7630</v>
      </c>
      <c r="D2439" s="80" t="str">
        <f t="shared" si="41"/>
        <v>SOKORÓPÁTKA</v>
      </c>
      <c r="E2439" s="313">
        <v>478</v>
      </c>
    </row>
    <row r="2440" spans="1:5" ht="14.5">
      <c r="A2440" s="80" t="s">
        <v>7631</v>
      </c>
      <c r="B2440" s="81" t="s">
        <v>7632</v>
      </c>
      <c r="C2440" s="80" t="s">
        <v>7633</v>
      </c>
      <c r="D2440" s="80" t="str">
        <f t="shared" si="41"/>
        <v>SOLT</v>
      </c>
      <c r="E2440" s="313">
        <v>2909</v>
      </c>
    </row>
    <row r="2441" spans="1:5" ht="14.5">
      <c r="A2441" s="80" t="s">
        <v>7634</v>
      </c>
      <c r="B2441" s="81" t="s">
        <v>7635</v>
      </c>
      <c r="C2441" s="80" t="s">
        <v>7636</v>
      </c>
      <c r="D2441" s="80" t="str">
        <f t="shared" si="41"/>
        <v>SOLTSZENTIMRE</v>
      </c>
      <c r="E2441" s="313">
        <v>645</v>
      </c>
    </row>
    <row r="2442" spans="1:5" ht="14.5">
      <c r="A2442" s="80" t="s">
        <v>7637</v>
      </c>
      <c r="B2442" s="81" t="s">
        <v>7638</v>
      </c>
      <c r="C2442" s="80" t="s">
        <v>7639</v>
      </c>
      <c r="D2442" s="80" t="str">
        <f t="shared" si="41"/>
        <v>SOLTVADKERT</v>
      </c>
      <c r="E2442" s="313">
        <v>3338</v>
      </c>
    </row>
    <row r="2443" spans="1:5" ht="14.5">
      <c r="A2443" s="80" t="s">
        <v>7640</v>
      </c>
      <c r="B2443" s="81" t="s">
        <v>7641</v>
      </c>
      <c r="C2443" s="80" t="s">
        <v>7642</v>
      </c>
      <c r="D2443" s="80" t="str">
        <f t="shared" si="41"/>
        <v>SÓLY</v>
      </c>
      <c r="E2443" s="313">
        <v>185</v>
      </c>
    </row>
    <row r="2444" spans="1:5" ht="14.5">
      <c r="A2444" s="80" t="s">
        <v>7643</v>
      </c>
      <c r="B2444" s="81" t="s">
        <v>7644</v>
      </c>
      <c r="C2444" s="80" t="s">
        <v>7645</v>
      </c>
      <c r="D2444" s="80" t="str">
        <f t="shared" si="41"/>
        <v>SOLYMÁR</v>
      </c>
      <c r="E2444" s="313">
        <v>4038</v>
      </c>
    </row>
    <row r="2445" spans="1:5" ht="14.5">
      <c r="A2445" s="80" t="s">
        <v>7646</v>
      </c>
      <c r="B2445" s="81" t="s">
        <v>7647</v>
      </c>
      <c r="C2445" s="80" t="s">
        <v>7648</v>
      </c>
      <c r="D2445" s="80" t="str">
        <f t="shared" si="41"/>
        <v>SOM</v>
      </c>
      <c r="E2445" s="313">
        <v>267</v>
      </c>
    </row>
    <row r="2446" spans="1:5" ht="14.5">
      <c r="A2446" s="80" t="s">
        <v>7649</v>
      </c>
      <c r="B2446" s="81" t="s">
        <v>7650</v>
      </c>
      <c r="C2446" s="80" t="s">
        <v>7651</v>
      </c>
      <c r="D2446" s="80" t="str">
        <f t="shared" si="41"/>
        <v>SOMBEREK</v>
      </c>
      <c r="E2446" s="313">
        <v>519</v>
      </c>
    </row>
    <row r="2447" spans="1:5" ht="14.5">
      <c r="A2447" s="80" t="s">
        <v>7652</v>
      </c>
      <c r="B2447" s="81" t="s">
        <v>7653</v>
      </c>
      <c r="C2447" s="80" t="s">
        <v>7654</v>
      </c>
      <c r="D2447" s="80" t="str">
        <f t="shared" si="41"/>
        <v>SOMLÓJENŐ</v>
      </c>
      <c r="E2447" s="313">
        <v>138</v>
      </c>
    </row>
    <row r="2448" spans="1:5" ht="14.5">
      <c r="A2448" s="80" t="s">
        <v>7655</v>
      </c>
      <c r="B2448" s="81" t="s">
        <v>7656</v>
      </c>
      <c r="C2448" s="80" t="s">
        <v>7657</v>
      </c>
      <c r="D2448" s="80" t="str">
        <f t="shared" si="41"/>
        <v>SOMLÓSZŐLŐS</v>
      </c>
      <c r="E2448" s="313">
        <v>308</v>
      </c>
    </row>
    <row r="2449" spans="1:5" ht="14.5">
      <c r="A2449" s="80" t="s">
        <v>7658</v>
      </c>
      <c r="B2449" s="81" t="s">
        <v>7659</v>
      </c>
      <c r="C2449" s="80" t="s">
        <v>7660</v>
      </c>
      <c r="D2449" s="80" t="str">
        <f t="shared" si="41"/>
        <v>SOMLÓVÁSÁRHELY</v>
      </c>
      <c r="E2449" s="313">
        <v>456</v>
      </c>
    </row>
    <row r="2450" spans="1:5" ht="14.5">
      <c r="A2450" s="80" t="s">
        <v>7661</v>
      </c>
      <c r="B2450" s="81" t="s">
        <v>7662</v>
      </c>
      <c r="C2450" s="80" t="s">
        <v>7663</v>
      </c>
      <c r="D2450" s="80" t="str">
        <f t="shared" si="41"/>
        <v>SOMLÓVECSE</v>
      </c>
      <c r="E2450" s="313">
        <v>53</v>
      </c>
    </row>
    <row r="2451" spans="1:5" ht="14.5">
      <c r="A2451" s="80" t="s">
        <v>7664</v>
      </c>
      <c r="B2451" s="81" t="s">
        <v>7665</v>
      </c>
      <c r="C2451" s="80" t="s">
        <v>7666</v>
      </c>
      <c r="D2451" s="80" t="str">
        <f t="shared" si="41"/>
        <v>SOMODOR</v>
      </c>
      <c r="E2451" s="313">
        <v>177</v>
      </c>
    </row>
    <row r="2452" spans="1:5" ht="14.5">
      <c r="A2452" s="80" t="s">
        <v>7667</v>
      </c>
      <c r="B2452" s="81" t="s">
        <v>7668</v>
      </c>
      <c r="C2452" s="80" t="s">
        <v>7669</v>
      </c>
      <c r="D2452" s="80" t="str">
        <f t="shared" si="41"/>
        <v>SOMOGYACSA</v>
      </c>
      <c r="E2452" s="313">
        <v>166</v>
      </c>
    </row>
    <row r="2453" spans="1:5" ht="14.5">
      <c r="A2453" s="80" t="s">
        <v>7670</v>
      </c>
      <c r="B2453" s="81" t="s">
        <v>7671</v>
      </c>
      <c r="C2453" s="80" t="s">
        <v>7672</v>
      </c>
      <c r="D2453" s="80" t="str">
        <f t="shared" si="41"/>
        <v>SOMOGYAPÁTI</v>
      </c>
      <c r="E2453" s="313">
        <v>203</v>
      </c>
    </row>
    <row r="2454" spans="1:5" ht="14.5">
      <c r="A2454" s="80" t="s">
        <v>7673</v>
      </c>
      <c r="B2454" s="81" t="s">
        <v>7674</v>
      </c>
      <c r="C2454" s="80" t="s">
        <v>7675</v>
      </c>
      <c r="D2454" s="80" t="str">
        <f t="shared" si="41"/>
        <v>SOMOGYARACS</v>
      </c>
      <c r="E2454" s="313">
        <v>81</v>
      </c>
    </row>
    <row r="2455" spans="1:5" ht="14.5">
      <c r="A2455" s="80" t="s">
        <v>7676</v>
      </c>
      <c r="B2455" s="81" t="s">
        <v>7677</v>
      </c>
      <c r="C2455" s="80" t="s">
        <v>7678</v>
      </c>
      <c r="D2455" s="80" t="str">
        <f t="shared" si="41"/>
        <v>SOMOGYASZALÓ</v>
      </c>
      <c r="E2455" s="313">
        <v>293</v>
      </c>
    </row>
    <row r="2456" spans="1:5" ht="14.5">
      <c r="A2456" s="80" t="s">
        <v>7679</v>
      </c>
      <c r="B2456" s="81" t="s">
        <v>7680</v>
      </c>
      <c r="C2456" s="80" t="s">
        <v>7681</v>
      </c>
      <c r="D2456" s="80" t="str">
        <f t="shared" si="41"/>
        <v>SOMOGYBABOD</v>
      </c>
      <c r="E2456" s="313">
        <v>233</v>
      </c>
    </row>
    <row r="2457" spans="1:5" ht="14.5">
      <c r="A2457" s="80" t="s">
        <v>7682</v>
      </c>
      <c r="B2457" s="81" t="s">
        <v>7683</v>
      </c>
      <c r="C2457" s="80" t="s">
        <v>7684</v>
      </c>
      <c r="D2457" s="80" t="str">
        <f t="shared" si="41"/>
        <v>SOMOGYBÜKKÖSD</v>
      </c>
      <c r="E2457" s="313">
        <v>73</v>
      </c>
    </row>
    <row r="2458" spans="1:5" ht="14.5">
      <c r="A2458" s="80" t="s">
        <v>7685</v>
      </c>
      <c r="B2458" s="81" t="s">
        <v>7686</v>
      </c>
      <c r="C2458" s="80" t="s">
        <v>7687</v>
      </c>
      <c r="D2458" s="80" t="str">
        <f t="shared" si="41"/>
        <v>SOMOGYCSICSÓ</v>
      </c>
      <c r="E2458" s="313">
        <v>77</v>
      </c>
    </row>
    <row r="2459" spans="1:5" ht="14.5">
      <c r="A2459" s="80" t="s">
        <v>7688</v>
      </c>
      <c r="B2459" s="81" t="s">
        <v>7689</v>
      </c>
      <c r="C2459" s="80" t="s">
        <v>7690</v>
      </c>
      <c r="D2459" s="80" t="str">
        <f t="shared" si="41"/>
        <v>SOMOGYDÖRÖCSKE</v>
      </c>
      <c r="E2459" s="313">
        <v>97</v>
      </c>
    </row>
    <row r="2460" spans="1:5" ht="14.5">
      <c r="A2460" s="80" t="s">
        <v>7691</v>
      </c>
      <c r="B2460" s="81" t="s">
        <v>7692</v>
      </c>
      <c r="C2460" s="80" t="s">
        <v>7693</v>
      </c>
      <c r="D2460" s="80" t="str">
        <f t="shared" si="41"/>
        <v>SOMOGYEGRES</v>
      </c>
      <c r="E2460" s="313">
        <v>124</v>
      </c>
    </row>
    <row r="2461" spans="1:5" ht="14.5">
      <c r="A2461" s="80" t="s">
        <v>7694</v>
      </c>
      <c r="B2461" s="81" t="s">
        <v>7695</v>
      </c>
      <c r="C2461" s="80" t="s">
        <v>7696</v>
      </c>
      <c r="D2461" s="80" t="str">
        <f t="shared" si="41"/>
        <v>SOMOGYFAJSZ</v>
      </c>
      <c r="E2461" s="313">
        <v>214</v>
      </c>
    </row>
    <row r="2462" spans="1:5" ht="14.5">
      <c r="A2462" s="80" t="s">
        <v>7697</v>
      </c>
      <c r="B2462" s="81" t="s">
        <v>7698</v>
      </c>
      <c r="C2462" s="80" t="s">
        <v>7699</v>
      </c>
      <c r="D2462" s="80" t="str">
        <f t="shared" si="41"/>
        <v>SOMOGYGESZTI</v>
      </c>
      <c r="E2462" s="313">
        <v>203</v>
      </c>
    </row>
    <row r="2463" spans="1:5" ht="14.5">
      <c r="A2463" s="80" t="s">
        <v>7700</v>
      </c>
      <c r="B2463" s="81" t="s">
        <v>7701</v>
      </c>
      <c r="C2463" s="80" t="s">
        <v>7702</v>
      </c>
      <c r="D2463" s="80" t="str">
        <f t="shared" si="41"/>
        <v>SOMOGYHÁRSÁGY</v>
      </c>
      <c r="E2463" s="313">
        <v>211</v>
      </c>
    </row>
    <row r="2464" spans="1:5" ht="14.5">
      <c r="A2464" s="80" t="s">
        <v>7703</v>
      </c>
      <c r="B2464" s="81" t="s">
        <v>7704</v>
      </c>
      <c r="C2464" s="80" t="s">
        <v>7705</v>
      </c>
      <c r="D2464" s="80" t="str">
        <f t="shared" si="41"/>
        <v>SOMOGYHATVAN</v>
      </c>
      <c r="E2464" s="313">
        <v>133</v>
      </c>
    </row>
    <row r="2465" spans="1:5" ht="14.5">
      <c r="A2465" s="80" t="s">
        <v>7706</v>
      </c>
      <c r="B2465" s="81" t="s">
        <v>7707</v>
      </c>
      <c r="C2465" s="80" t="s">
        <v>7708</v>
      </c>
      <c r="D2465" s="80" t="str">
        <f t="shared" si="41"/>
        <v>SOMOGYJÁD</v>
      </c>
      <c r="E2465" s="313">
        <v>584</v>
      </c>
    </row>
    <row r="2466" spans="1:5" ht="14.5">
      <c r="A2466" s="80" t="s">
        <v>7709</v>
      </c>
      <c r="B2466" s="81" t="s">
        <v>7710</v>
      </c>
      <c r="C2466" s="80" t="s">
        <v>7711</v>
      </c>
      <c r="D2466" s="80" t="str">
        <f t="shared" si="41"/>
        <v>SOMOGYMEGGYES</v>
      </c>
      <c r="E2466" s="313">
        <v>222</v>
      </c>
    </row>
    <row r="2467" spans="1:5" ht="14.5">
      <c r="A2467" s="80" t="s">
        <v>7712</v>
      </c>
      <c r="B2467" s="81" t="s">
        <v>7713</v>
      </c>
      <c r="C2467" s="80" t="s">
        <v>7714</v>
      </c>
      <c r="D2467" s="80" t="str">
        <f t="shared" si="41"/>
        <v>SOMOGYSÁMSON</v>
      </c>
      <c r="E2467" s="313">
        <v>279</v>
      </c>
    </row>
    <row r="2468" spans="1:5" ht="14.5">
      <c r="A2468" s="80" t="s">
        <v>7715</v>
      </c>
      <c r="B2468" s="81" t="s">
        <v>7716</v>
      </c>
      <c r="C2468" s="80" t="s">
        <v>7717</v>
      </c>
      <c r="D2468" s="80" t="str">
        <f t="shared" si="41"/>
        <v>SOMOGYSÁRD</v>
      </c>
      <c r="E2468" s="313">
        <v>499</v>
      </c>
    </row>
    <row r="2469" spans="1:5" ht="14.5">
      <c r="A2469" s="80" t="s">
        <v>7718</v>
      </c>
      <c r="B2469" s="81" t="s">
        <v>7719</v>
      </c>
      <c r="C2469" s="80" t="s">
        <v>7720</v>
      </c>
      <c r="D2469" s="80" t="str">
        <f t="shared" si="41"/>
        <v>SOMOGYSIMONYI</v>
      </c>
      <c r="E2469" s="313">
        <v>46</v>
      </c>
    </row>
    <row r="2470" spans="1:5" ht="14.5">
      <c r="A2470" s="80" t="s">
        <v>7721</v>
      </c>
      <c r="B2470" s="81" t="s">
        <v>7722</v>
      </c>
      <c r="C2470" s="80" t="s">
        <v>7723</v>
      </c>
      <c r="D2470" s="80" t="str">
        <f t="shared" si="41"/>
        <v>SOMOGYSZENTPÁL</v>
      </c>
      <c r="E2470" s="313">
        <v>364</v>
      </c>
    </row>
    <row r="2471" spans="1:5" ht="14.5">
      <c r="A2471" s="80" t="s">
        <v>7724</v>
      </c>
      <c r="B2471" s="81" t="s">
        <v>7725</v>
      </c>
      <c r="C2471" s="80" t="s">
        <v>7726</v>
      </c>
      <c r="D2471" s="80" t="str">
        <f t="shared" si="41"/>
        <v>SOMOGYSZIL</v>
      </c>
      <c r="E2471" s="313">
        <v>350</v>
      </c>
    </row>
    <row r="2472" spans="1:5" ht="14.5">
      <c r="A2472" s="80" t="s">
        <v>7727</v>
      </c>
      <c r="B2472" s="81" t="s">
        <v>7728</v>
      </c>
      <c r="C2472" s="80" t="s">
        <v>7729</v>
      </c>
      <c r="D2472" s="80" t="str">
        <f t="shared" ref="D2472:D2535" si="42">UPPER(C2472)</f>
        <v>SOMOGYSZOB</v>
      </c>
      <c r="E2472" s="313">
        <v>637</v>
      </c>
    </row>
    <row r="2473" spans="1:5" ht="14.5">
      <c r="A2473" s="80" t="s">
        <v>7730</v>
      </c>
      <c r="B2473" s="81" t="s">
        <v>7731</v>
      </c>
      <c r="C2473" s="80" t="s">
        <v>7732</v>
      </c>
      <c r="D2473" s="80" t="str">
        <f t="shared" si="42"/>
        <v>SOMOGYTÚR</v>
      </c>
      <c r="E2473" s="313">
        <v>207</v>
      </c>
    </row>
    <row r="2474" spans="1:5" ht="14.5">
      <c r="A2474" s="80" t="s">
        <v>7733</v>
      </c>
      <c r="B2474" s="81" t="s">
        <v>7734</v>
      </c>
      <c r="C2474" s="80" t="s">
        <v>7735</v>
      </c>
      <c r="D2474" s="80" t="str">
        <f t="shared" si="42"/>
        <v>SOMOGYUDVARHELY</v>
      </c>
      <c r="E2474" s="313">
        <v>437</v>
      </c>
    </row>
    <row r="2475" spans="1:5" ht="14.5">
      <c r="A2475" s="80" t="s">
        <v>7736</v>
      </c>
      <c r="B2475" s="81" t="s">
        <v>7737</v>
      </c>
      <c r="C2475" s="80" t="s">
        <v>7738</v>
      </c>
      <c r="D2475" s="80" t="str">
        <f t="shared" si="42"/>
        <v>SOMOGYVÁMOS</v>
      </c>
      <c r="E2475" s="313">
        <v>317</v>
      </c>
    </row>
    <row r="2476" spans="1:5" ht="14.5">
      <c r="A2476" s="80" t="s">
        <v>7739</v>
      </c>
      <c r="B2476" s="81" t="s">
        <v>7740</v>
      </c>
      <c r="C2476" s="80" t="s">
        <v>7741</v>
      </c>
      <c r="D2476" s="80" t="str">
        <f t="shared" si="42"/>
        <v>SOMOGYVÁR</v>
      </c>
      <c r="E2476" s="313">
        <v>735</v>
      </c>
    </row>
    <row r="2477" spans="1:5" ht="14.5">
      <c r="A2477" s="80" t="s">
        <v>7742</v>
      </c>
      <c r="B2477" s="81" t="s">
        <v>7743</v>
      </c>
      <c r="C2477" s="80" t="s">
        <v>7744</v>
      </c>
      <c r="D2477" s="80" t="str">
        <f t="shared" si="42"/>
        <v>SOMOGYVISZLÓ</v>
      </c>
      <c r="E2477" s="313">
        <v>113</v>
      </c>
    </row>
    <row r="2478" spans="1:5" ht="14.5">
      <c r="A2478" s="80" t="s">
        <v>7745</v>
      </c>
      <c r="B2478" s="81" t="s">
        <v>7746</v>
      </c>
      <c r="C2478" s="80" t="s">
        <v>7747</v>
      </c>
      <c r="D2478" s="80" t="str">
        <f t="shared" si="42"/>
        <v>SOMOGYZSITFA</v>
      </c>
      <c r="E2478" s="313">
        <v>305</v>
      </c>
    </row>
    <row r="2479" spans="1:5" ht="14.5">
      <c r="A2479" s="80" t="s">
        <v>7748</v>
      </c>
      <c r="B2479" s="81" t="s">
        <v>7749</v>
      </c>
      <c r="C2479" s="80" t="s">
        <v>7750</v>
      </c>
      <c r="D2479" s="80" t="str">
        <f t="shared" si="42"/>
        <v>SOMOSKŐÚJFALU</v>
      </c>
      <c r="E2479" s="313">
        <v>1093</v>
      </c>
    </row>
    <row r="2480" spans="1:5" ht="14.5">
      <c r="A2480" s="80" t="s">
        <v>7751</v>
      </c>
      <c r="B2480" s="81" t="s">
        <v>7752</v>
      </c>
      <c r="C2480" s="80" t="s">
        <v>7753</v>
      </c>
      <c r="D2480" s="80" t="str">
        <f t="shared" si="42"/>
        <v>SONKÁD</v>
      </c>
      <c r="E2480" s="313">
        <v>243</v>
      </c>
    </row>
    <row r="2481" spans="1:5" ht="14.5">
      <c r="A2481" s="80" t="s">
        <v>7754</v>
      </c>
      <c r="B2481" s="81" t="s">
        <v>7755</v>
      </c>
      <c r="C2481" s="80" t="s">
        <v>7756</v>
      </c>
      <c r="D2481" s="80" t="str">
        <f t="shared" si="42"/>
        <v>SOPONYA</v>
      </c>
      <c r="E2481" s="313">
        <v>680</v>
      </c>
    </row>
    <row r="2482" spans="1:5" ht="14.5">
      <c r="A2482" s="80" t="s">
        <v>7757</v>
      </c>
      <c r="B2482" s="81" t="s">
        <v>7758</v>
      </c>
      <c r="C2482" s="80" t="s">
        <v>7759</v>
      </c>
      <c r="D2482" s="80" t="str">
        <f t="shared" si="42"/>
        <v>SOPRON</v>
      </c>
      <c r="E2482" s="313">
        <v>30004</v>
      </c>
    </row>
    <row r="2483" spans="1:5" ht="14.5">
      <c r="A2483" s="80" t="s">
        <v>7760</v>
      </c>
      <c r="B2483" s="81" t="s">
        <v>7761</v>
      </c>
      <c r="C2483" s="80" t="s">
        <v>7762</v>
      </c>
      <c r="D2483" s="80" t="str">
        <f t="shared" si="42"/>
        <v>SOPRONHORPÁCS</v>
      </c>
      <c r="E2483" s="313">
        <v>315</v>
      </c>
    </row>
    <row r="2484" spans="1:5" ht="14.5">
      <c r="A2484" s="80" t="s">
        <v>7763</v>
      </c>
      <c r="B2484" s="81" t="s">
        <v>7764</v>
      </c>
      <c r="C2484" s="80" t="s">
        <v>7765</v>
      </c>
      <c r="D2484" s="80" t="str">
        <f t="shared" si="42"/>
        <v>SOPRONKÖVESD</v>
      </c>
      <c r="E2484" s="313">
        <v>551</v>
      </c>
    </row>
    <row r="2485" spans="1:5" ht="14.5">
      <c r="A2485" s="80" t="s">
        <v>7766</v>
      </c>
      <c r="B2485" s="81" t="s">
        <v>7767</v>
      </c>
      <c r="C2485" s="80" t="s">
        <v>7768</v>
      </c>
      <c r="D2485" s="80" t="str">
        <f t="shared" si="42"/>
        <v>SOPRONNÉMETI</v>
      </c>
      <c r="E2485" s="313">
        <v>124</v>
      </c>
    </row>
    <row r="2486" spans="1:5" ht="14.5">
      <c r="A2486" s="80" t="s">
        <v>7769</v>
      </c>
      <c r="B2486" s="81" t="s">
        <v>7770</v>
      </c>
      <c r="C2486" s="80" t="s">
        <v>7771</v>
      </c>
      <c r="D2486" s="80" t="str">
        <f t="shared" si="42"/>
        <v>SORKIFALUD</v>
      </c>
      <c r="E2486" s="313">
        <v>265</v>
      </c>
    </row>
    <row r="2487" spans="1:5" ht="14.5">
      <c r="A2487" s="80" t="s">
        <v>7772</v>
      </c>
      <c r="B2487" s="81" t="s">
        <v>7773</v>
      </c>
      <c r="C2487" s="80" t="s">
        <v>7774</v>
      </c>
      <c r="D2487" s="80" t="str">
        <f t="shared" si="42"/>
        <v>SORKIKÁPOLNA</v>
      </c>
      <c r="E2487" s="313">
        <v>106</v>
      </c>
    </row>
    <row r="2488" spans="1:5" ht="14.5">
      <c r="A2488" s="80" t="s">
        <v>7775</v>
      </c>
      <c r="B2488" s="81" t="s">
        <v>7776</v>
      </c>
      <c r="C2488" s="80" t="s">
        <v>7777</v>
      </c>
      <c r="D2488" s="80" t="str">
        <f t="shared" si="42"/>
        <v>SORMÁS</v>
      </c>
      <c r="E2488" s="313">
        <v>322</v>
      </c>
    </row>
    <row r="2489" spans="1:5" ht="14.5">
      <c r="A2489" s="80" t="s">
        <v>7778</v>
      </c>
      <c r="B2489" s="81" t="s">
        <v>7779</v>
      </c>
      <c r="C2489" s="80" t="s">
        <v>7780</v>
      </c>
      <c r="D2489" s="80" t="str">
        <f t="shared" si="42"/>
        <v>SOROKPOLÁNY</v>
      </c>
      <c r="E2489" s="313">
        <v>287</v>
      </c>
    </row>
    <row r="2490" spans="1:5" ht="14.5">
      <c r="A2490" s="80" t="s">
        <v>7781</v>
      </c>
      <c r="B2490" s="81" t="s">
        <v>7782</v>
      </c>
      <c r="C2490" s="80" t="s">
        <v>7783</v>
      </c>
      <c r="D2490" s="80" t="str">
        <f t="shared" si="42"/>
        <v>SÓSHARTYÁN</v>
      </c>
      <c r="E2490" s="313">
        <v>303</v>
      </c>
    </row>
    <row r="2491" spans="1:5" ht="14.5">
      <c r="A2491" s="80" t="s">
        <v>7784</v>
      </c>
      <c r="B2491" s="81" t="s">
        <v>7785</v>
      </c>
      <c r="C2491" s="80" t="s">
        <v>7786</v>
      </c>
      <c r="D2491" s="80" t="str">
        <f t="shared" si="42"/>
        <v>SÓSKÚT</v>
      </c>
      <c r="E2491" s="313">
        <v>1258</v>
      </c>
    </row>
    <row r="2492" spans="1:5" ht="14.5">
      <c r="A2492" s="80" t="s">
        <v>7787</v>
      </c>
      <c r="B2492" s="81" t="s">
        <v>7788</v>
      </c>
      <c r="C2492" s="80" t="s">
        <v>7789</v>
      </c>
      <c r="D2492" s="80" t="str">
        <f t="shared" si="42"/>
        <v>SÓSTÓFALVA</v>
      </c>
      <c r="E2492" s="313">
        <v>112</v>
      </c>
    </row>
    <row r="2493" spans="1:5" ht="14.5">
      <c r="A2493" s="80" t="s">
        <v>7790</v>
      </c>
      <c r="B2493" s="81" t="s">
        <v>7791</v>
      </c>
      <c r="C2493" s="80" t="s">
        <v>7792</v>
      </c>
      <c r="D2493" s="80" t="str">
        <f t="shared" si="42"/>
        <v>SÓSVERTIKE</v>
      </c>
      <c r="E2493" s="313">
        <v>62</v>
      </c>
    </row>
    <row r="2494" spans="1:5" ht="14.5">
      <c r="A2494" s="80" t="s">
        <v>7793</v>
      </c>
      <c r="B2494" s="81" t="s">
        <v>7794</v>
      </c>
      <c r="C2494" s="80" t="s">
        <v>7795</v>
      </c>
      <c r="D2494" s="80" t="str">
        <f t="shared" si="42"/>
        <v>SÓTONY</v>
      </c>
      <c r="E2494" s="313">
        <v>284</v>
      </c>
    </row>
    <row r="2495" spans="1:5" ht="14.5">
      <c r="A2495" s="80" t="s">
        <v>7796</v>
      </c>
      <c r="B2495" s="81" t="s">
        <v>7797</v>
      </c>
      <c r="C2495" s="80" t="s">
        <v>7798</v>
      </c>
      <c r="D2495" s="80" t="str">
        <f t="shared" si="42"/>
        <v>SÖJTÖR</v>
      </c>
      <c r="E2495" s="313">
        <v>628</v>
      </c>
    </row>
    <row r="2496" spans="1:5" ht="14.5">
      <c r="A2496" s="80" t="s">
        <v>7799</v>
      </c>
      <c r="B2496" s="81" t="s">
        <v>7800</v>
      </c>
      <c r="C2496" s="80" t="s">
        <v>7801</v>
      </c>
      <c r="D2496" s="80" t="str">
        <f t="shared" si="42"/>
        <v>SÖPTE</v>
      </c>
      <c r="E2496" s="313">
        <v>297</v>
      </c>
    </row>
    <row r="2497" spans="1:5" ht="14.5">
      <c r="A2497" s="80" t="s">
        <v>7802</v>
      </c>
      <c r="B2497" s="81" t="s">
        <v>7803</v>
      </c>
      <c r="C2497" s="80" t="s">
        <v>7804</v>
      </c>
      <c r="D2497" s="80" t="str">
        <f t="shared" si="42"/>
        <v>SÖRÉD</v>
      </c>
      <c r="E2497" s="313">
        <v>214</v>
      </c>
    </row>
    <row r="2498" spans="1:5" ht="14.5">
      <c r="A2498" s="80" t="s">
        <v>7805</v>
      </c>
      <c r="B2498" s="81" t="s">
        <v>7806</v>
      </c>
      <c r="C2498" s="80" t="s">
        <v>7807</v>
      </c>
      <c r="D2498" s="80" t="str">
        <f t="shared" si="42"/>
        <v>SUKORÓ</v>
      </c>
      <c r="E2498" s="313">
        <v>667</v>
      </c>
    </row>
    <row r="2499" spans="1:5" ht="14.5">
      <c r="A2499" s="80" t="s">
        <v>7808</v>
      </c>
      <c r="B2499" s="81" t="s">
        <v>7809</v>
      </c>
      <c r="C2499" s="80" t="s">
        <v>7810</v>
      </c>
      <c r="D2499" s="80" t="str">
        <f t="shared" si="42"/>
        <v>SUMONY</v>
      </c>
      <c r="E2499" s="313">
        <v>168</v>
      </c>
    </row>
    <row r="2500" spans="1:5" ht="14.5">
      <c r="A2500" s="80" t="s">
        <v>7811</v>
      </c>
      <c r="B2500" s="81" t="s">
        <v>7812</v>
      </c>
      <c r="C2500" s="80" t="s">
        <v>7813</v>
      </c>
      <c r="D2500" s="80" t="str">
        <f t="shared" si="42"/>
        <v>SÚR</v>
      </c>
      <c r="E2500" s="313">
        <v>508</v>
      </c>
    </row>
    <row r="2501" spans="1:5" ht="14.5">
      <c r="A2501" s="80" t="s">
        <v>7814</v>
      </c>
      <c r="B2501" s="81" t="s">
        <v>7815</v>
      </c>
      <c r="C2501" s="80" t="s">
        <v>7816</v>
      </c>
      <c r="D2501" s="80" t="str">
        <f t="shared" si="42"/>
        <v>SURD</v>
      </c>
      <c r="E2501" s="313">
        <v>237</v>
      </c>
    </row>
    <row r="2502" spans="1:5" ht="14.5">
      <c r="A2502" s="80" t="s">
        <v>7817</v>
      </c>
      <c r="B2502" s="81" t="s">
        <v>7818</v>
      </c>
      <c r="C2502" s="80" t="s">
        <v>7819</v>
      </c>
      <c r="D2502" s="80" t="str">
        <f t="shared" si="42"/>
        <v>SÜKÖSD</v>
      </c>
      <c r="E2502" s="313">
        <v>1551</v>
      </c>
    </row>
    <row r="2503" spans="1:5" ht="14.5">
      <c r="A2503" s="80" t="s">
        <v>7820</v>
      </c>
      <c r="B2503" s="81" t="s">
        <v>7821</v>
      </c>
      <c r="C2503" s="80" t="s">
        <v>7822</v>
      </c>
      <c r="D2503" s="80" t="str">
        <f t="shared" si="42"/>
        <v>SÜLYSÁP</v>
      </c>
      <c r="E2503" s="313">
        <v>3425</v>
      </c>
    </row>
    <row r="2504" spans="1:5" ht="14.5">
      <c r="A2504" s="80" t="s">
        <v>7823</v>
      </c>
      <c r="B2504" s="81" t="s">
        <v>7824</v>
      </c>
      <c r="C2504" s="80" t="s">
        <v>7825</v>
      </c>
      <c r="D2504" s="80" t="str">
        <f t="shared" si="42"/>
        <v>SÜMEG</v>
      </c>
      <c r="E2504" s="313">
        <v>2627</v>
      </c>
    </row>
    <row r="2505" spans="1:5" ht="14.5">
      <c r="A2505" s="80" t="s">
        <v>7826</v>
      </c>
      <c r="B2505" s="81" t="s">
        <v>7827</v>
      </c>
      <c r="C2505" s="80" t="s">
        <v>7828</v>
      </c>
      <c r="D2505" s="80" t="str">
        <f t="shared" si="42"/>
        <v>SÜMEGCSEHI</v>
      </c>
      <c r="E2505" s="313">
        <v>249</v>
      </c>
    </row>
    <row r="2506" spans="1:5" ht="14.5">
      <c r="A2506" s="80" t="s">
        <v>7829</v>
      </c>
      <c r="B2506" s="81" t="s">
        <v>7830</v>
      </c>
      <c r="C2506" s="80" t="s">
        <v>7831</v>
      </c>
      <c r="D2506" s="80" t="str">
        <f t="shared" si="42"/>
        <v>SÜMEGPRÁGA</v>
      </c>
      <c r="E2506" s="313">
        <v>248</v>
      </c>
    </row>
    <row r="2507" spans="1:5" ht="14.5">
      <c r="A2507" s="80" t="s">
        <v>7832</v>
      </c>
      <c r="B2507" s="81" t="s">
        <v>7833</v>
      </c>
      <c r="C2507" s="80" t="s">
        <v>7834</v>
      </c>
      <c r="D2507" s="80" t="str">
        <f t="shared" si="42"/>
        <v>SÜTTŐ</v>
      </c>
      <c r="E2507" s="313">
        <v>796</v>
      </c>
    </row>
    <row r="2508" spans="1:5" ht="14.5">
      <c r="A2508" s="80" t="s">
        <v>7835</v>
      </c>
      <c r="B2508" s="81" t="s">
        <v>7836</v>
      </c>
      <c r="C2508" s="80" t="s">
        <v>7837</v>
      </c>
      <c r="D2508" s="80" t="str">
        <f t="shared" si="42"/>
        <v>SZABADBATTYÁN</v>
      </c>
      <c r="E2508" s="313">
        <v>1710</v>
      </c>
    </row>
    <row r="2509" spans="1:5" ht="14.5">
      <c r="A2509" s="80" t="s">
        <v>7838</v>
      </c>
      <c r="B2509" s="81" t="s">
        <v>7839</v>
      </c>
      <c r="C2509" s="80" t="s">
        <v>7840</v>
      </c>
      <c r="D2509" s="80" t="str">
        <f t="shared" si="42"/>
        <v>SZABADEGYHÁZA</v>
      </c>
      <c r="E2509" s="313">
        <v>791</v>
      </c>
    </row>
    <row r="2510" spans="1:5" ht="14.5">
      <c r="A2510" s="80" t="s">
        <v>7841</v>
      </c>
      <c r="B2510" s="81" t="s">
        <v>7842</v>
      </c>
      <c r="C2510" s="80" t="s">
        <v>7843</v>
      </c>
      <c r="D2510" s="80" t="str">
        <f t="shared" si="42"/>
        <v>SZABADHÍDVÉG</v>
      </c>
      <c r="E2510" s="313">
        <v>398</v>
      </c>
    </row>
    <row r="2511" spans="1:5" ht="14.5">
      <c r="A2511" s="80" t="s">
        <v>7844</v>
      </c>
      <c r="B2511" s="81" t="s">
        <v>7845</v>
      </c>
      <c r="C2511" s="80" t="s">
        <v>7846</v>
      </c>
      <c r="D2511" s="80" t="str">
        <f t="shared" si="42"/>
        <v>SZABADI</v>
      </c>
      <c r="E2511" s="313">
        <v>125</v>
      </c>
    </row>
    <row r="2512" spans="1:5" ht="14.5">
      <c r="A2512" s="80" t="s">
        <v>7847</v>
      </c>
      <c r="B2512" s="81" t="s">
        <v>7848</v>
      </c>
      <c r="C2512" s="80" t="s">
        <v>7849</v>
      </c>
      <c r="D2512" s="80" t="str">
        <f t="shared" si="42"/>
        <v>SZABADKÍGYÓS</v>
      </c>
      <c r="E2512" s="313">
        <v>1105</v>
      </c>
    </row>
    <row r="2513" spans="1:5" ht="14.5">
      <c r="A2513" s="80" t="s">
        <v>7850</v>
      </c>
      <c r="B2513" s="81" t="s">
        <v>7851</v>
      </c>
      <c r="C2513" s="80" t="s">
        <v>7852</v>
      </c>
      <c r="D2513" s="80" t="str">
        <f t="shared" si="42"/>
        <v>SZABADSZÁLLÁS</v>
      </c>
      <c r="E2513" s="313">
        <v>3002</v>
      </c>
    </row>
    <row r="2514" spans="1:5" ht="14.5">
      <c r="A2514" s="80" t="s">
        <v>7853</v>
      </c>
      <c r="B2514" s="81" t="s">
        <v>7854</v>
      </c>
      <c r="C2514" s="80" t="s">
        <v>7855</v>
      </c>
      <c r="D2514" s="80" t="str">
        <f t="shared" si="42"/>
        <v>SZABADSZENTKIRÁLY</v>
      </c>
      <c r="E2514" s="313">
        <v>291</v>
      </c>
    </row>
    <row r="2515" spans="1:5" ht="14.5">
      <c r="A2515" s="80" t="s">
        <v>7856</v>
      </c>
      <c r="B2515" s="81" t="s">
        <v>7857</v>
      </c>
      <c r="C2515" s="80" t="s">
        <v>7858</v>
      </c>
      <c r="D2515" s="80" t="str">
        <f t="shared" si="42"/>
        <v>SZABÁS</v>
      </c>
      <c r="E2515" s="313">
        <v>185</v>
      </c>
    </row>
    <row r="2516" spans="1:5" ht="14.5">
      <c r="A2516" s="80" t="s">
        <v>7859</v>
      </c>
      <c r="B2516" s="81" t="s">
        <v>7860</v>
      </c>
      <c r="C2516" s="80" t="s">
        <v>7861</v>
      </c>
      <c r="D2516" s="80" t="str">
        <f t="shared" si="42"/>
        <v>SZABOLCS</v>
      </c>
      <c r="E2516" s="313">
        <v>190</v>
      </c>
    </row>
    <row r="2517" spans="1:5" ht="14.5">
      <c r="A2517" s="80" t="s">
        <v>7862</v>
      </c>
      <c r="B2517" s="81" t="s">
        <v>7863</v>
      </c>
      <c r="C2517" s="80" t="s">
        <v>7864</v>
      </c>
      <c r="D2517" s="80" t="str">
        <f t="shared" si="42"/>
        <v>SZABOLCSBÁKA</v>
      </c>
      <c r="E2517" s="313">
        <v>454</v>
      </c>
    </row>
    <row r="2518" spans="1:5" ht="14.5">
      <c r="A2518" s="80" t="s">
        <v>7865</v>
      </c>
      <c r="B2518" s="81" t="s">
        <v>7866</v>
      </c>
      <c r="C2518" s="80" t="s">
        <v>7867</v>
      </c>
      <c r="D2518" s="80" t="str">
        <f t="shared" si="42"/>
        <v>SZABOLCSVERESMART</v>
      </c>
      <c r="E2518" s="313">
        <v>561</v>
      </c>
    </row>
    <row r="2519" spans="1:5" ht="14.5">
      <c r="A2519" s="80" t="s">
        <v>7868</v>
      </c>
      <c r="B2519" s="81" t="s">
        <v>7869</v>
      </c>
      <c r="C2519" s="80" t="s">
        <v>7870</v>
      </c>
      <c r="D2519" s="80" t="str">
        <f t="shared" si="42"/>
        <v>SZADA</v>
      </c>
      <c r="E2519" s="313">
        <v>2040</v>
      </c>
    </row>
    <row r="2520" spans="1:5" ht="14.5">
      <c r="A2520" s="80" t="s">
        <v>7871</v>
      </c>
      <c r="B2520" s="81" t="s">
        <v>7872</v>
      </c>
      <c r="C2520" s="80" t="s">
        <v>7873</v>
      </c>
      <c r="D2520" s="80" t="str">
        <f t="shared" si="42"/>
        <v>SZÁGY</v>
      </c>
      <c r="E2520" s="313">
        <v>61</v>
      </c>
    </row>
    <row r="2521" spans="1:5" ht="14.5">
      <c r="A2521" s="80" t="s">
        <v>7874</v>
      </c>
      <c r="B2521" s="81" t="s">
        <v>7875</v>
      </c>
      <c r="C2521" s="80" t="s">
        <v>7876</v>
      </c>
      <c r="D2521" s="80" t="str">
        <f t="shared" si="42"/>
        <v>SZAJK</v>
      </c>
      <c r="E2521" s="313">
        <v>335</v>
      </c>
    </row>
    <row r="2522" spans="1:5" ht="14.5">
      <c r="A2522" s="80" t="s">
        <v>7877</v>
      </c>
      <c r="B2522" s="81" t="s">
        <v>7878</v>
      </c>
      <c r="C2522" s="80" t="s">
        <v>7879</v>
      </c>
      <c r="D2522" s="80" t="str">
        <f t="shared" si="42"/>
        <v>SZAJLA</v>
      </c>
      <c r="E2522" s="313">
        <v>319</v>
      </c>
    </row>
    <row r="2523" spans="1:5" ht="14.5">
      <c r="A2523" s="80" t="s">
        <v>7880</v>
      </c>
      <c r="B2523" s="81" t="s">
        <v>7881</v>
      </c>
      <c r="C2523" s="80" t="s">
        <v>7882</v>
      </c>
      <c r="D2523" s="80" t="str">
        <f t="shared" si="42"/>
        <v>SZAJOL</v>
      </c>
      <c r="E2523" s="313">
        <v>1576</v>
      </c>
    </row>
    <row r="2524" spans="1:5" ht="14.5">
      <c r="A2524" s="80" t="s">
        <v>7883</v>
      </c>
      <c r="B2524" s="81" t="s">
        <v>7884</v>
      </c>
      <c r="C2524" s="80" t="s">
        <v>7885</v>
      </c>
      <c r="D2524" s="80" t="str">
        <f t="shared" si="42"/>
        <v>SZAKÁCSI</v>
      </c>
      <c r="E2524" s="313">
        <v>66</v>
      </c>
    </row>
    <row r="2525" spans="1:5" ht="14.5">
      <c r="A2525" s="80" t="s">
        <v>7886</v>
      </c>
      <c r="B2525" s="81" t="s">
        <v>7887</v>
      </c>
      <c r="C2525" s="80" t="s">
        <v>7888</v>
      </c>
      <c r="D2525" s="80" t="str">
        <f t="shared" si="42"/>
        <v>SZAKADÁT</v>
      </c>
      <c r="E2525" s="313">
        <v>135</v>
      </c>
    </row>
    <row r="2526" spans="1:5" ht="14.5">
      <c r="A2526" s="80" t="s">
        <v>7889</v>
      </c>
      <c r="B2526" s="81" t="s">
        <v>7890</v>
      </c>
      <c r="C2526" s="80" t="s">
        <v>7891</v>
      </c>
      <c r="D2526" s="80" t="str">
        <f t="shared" si="42"/>
        <v>SZAKÁLD</v>
      </c>
      <c r="E2526" s="313">
        <v>227</v>
      </c>
    </row>
    <row r="2527" spans="1:5" ht="14.5">
      <c r="A2527" s="80" t="s">
        <v>7892</v>
      </c>
      <c r="B2527" s="81" t="s">
        <v>7893</v>
      </c>
      <c r="C2527" s="80" t="s">
        <v>7894</v>
      </c>
      <c r="D2527" s="80" t="str">
        <f t="shared" si="42"/>
        <v>SZAKÁLY</v>
      </c>
      <c r="E2527" s="313">
        <v>606</v>
      </c>
    </row>
    <row r="2528" spans="1:5" ht="14.5">
      <c r="A2528" s="80" t="s">
        <v>7895</v>
      </c>
      <c r="B2528" s="81" t="s">
        <v>7896</v>
      </c>
      <c r="C2528" s="80" t="s">
        <v>7897</v>
      </c>
      <c r="D2528" s="80" t="str">
        <f t="shared" si="42"/>
        <v>SZAKCS</v>
      </c>
      <c r="E2528" s="313">
        <v>457</v>
      </c>
    </row>
    <row r="2529" spans="1:5" ht="14.5">
      <c r="A2529" s="80" t="s">
        <v>7898</v>
      </c>
      <c r="B2529" s="81" t="s">
        <v>7899</v>
      </c>
      <c r="C2529" s="80" t="s">
        <v>7900</v>
      </c>
      <c r="D2529" s="80" t="str">
        <f t="shared" si="42"/>
        <v>SZAKMÁR</v>
      </c>
      <c r="E2529" s="313">
        <v>595</v>
      </c>
    </row>
    <row r="2530" spans="1:5" ht="14.5">
      <c r="A2530" s="80" t="s">
        <v>7901</v>
      </c>
      <c r="B2530" s="81" t="s">
        <v>7902</v>
      </c>
      <c r="C2530" s="80" t="s">
        <v>7903</v>
      </c>
      <c r="D2530" s="80" t="str">
        <f t="shared" si="42"/>
        <v>SZAKNYÉR</v>
      </c>
      <c r="E2530" s="313">
        <v>45</v>
      </c>
    </row>
    <row r="2531" spans="1:5" ht="14.5">
      <c r="A2531" s="80" t="s">
        <v>7904</v>
      </c>
      <c r="B2531" s="81" t="s">
        <v>7905</v>
      </c>
      <c r="C2531" s="80" t="s">
        <v>7906</v>
      </c>
      <c r="D2531" s="80" t="str">
        <f t="shared" si="42"/>
        <v>SZAKOLY</v>
      </c>
      <c r="E2531" s="313">
        <v>995</v>
      </c>
    </row>
    <row r="2532" spans="1:5" ht="14.5">
      <c r="A2532" s="80" t="s">
        <v>7907</v>
      </c>
      <c r="B2532" s="81" t="s">
        <v>7908</v>
      </c>
      <c r="C2532" s="80" t="s">
        <v>7909</v>
      </c>
      <c r="D2532" s="80" t="str">
        <f t="shared" si="42"/>
        <v>SZAKONY</v>
      </c>
      <c r="E2532" s="313">
        <v>236</v>
      </c>
    </row>
    <row r="2533" spans="1:5" ht="14.5">
      <c r="A2533" s="80" t="s">
        <v>7910</v>
      </c>
      <c r="B2533" s="81" t="s">
        <v>7911</v>
      </c>
      <c r="C2533" s="80" t="s">
        <v>7912</v>
      </c>
      <c r="D2533" s="80" t="str">
        <f t="shared" si="42"/>
        <v>SZAKONYFALU</v>
      </c>
      <c r="E2533" s="313">
        <v>137</v>
      </c>
    </row>
    <row r="2534" spans="1:5" ht="14.5">
      <c r="A2534" s="80" t="s">
        <v>7913</v>
      </c>
      <c r="B2534" s="81" t="s">
        <v>7914</v>
      </c>
      <c r="C2534" s="80" t="s">
        <v>7915</v>
      </c>
      <c r="D2534" s="80" t="str">
        <f t="shared" si="42"/>
        <v>SZÁKSZEND</v>
      </c>
      <c r="E2534" s="313">
        <v>648</v>
      </c>
    </row>
    <row r="2535" spans="1:5" ht="14.5">
      <c r="A2535" s="80" t="s">
        <v>7916</v>
      </c>
      <c r="B2535" s="81" t="s">
        <v>7917</v>
      </c>
      <c r="C2535" s="80" t="s">
        <v>7918</v>
      </c>
      <c r="D2535" s="80" t="str">
        <f t="shared" si="42"/>
        <v>SZALAFŐ</v>
      </c>
      <c r="E2535" s="313">
        <v>152</v>
      </c>
    </row>
    <row r="2536" spans="1:5" ht="14.5">
      <c r="A2536" s="80" t="s">
        <v>7919</v>
      </c>
      <c r="B2536" s="81" t="s">
        <v>7920</v>
      </c>
      <c r="C2536" s="80" t="s">
        <v>7921</v>
      </c>
      <c r="D2536" s="80" t="str">
        <f t="shared" ref="D2536:D2599" si="43">UPPER(C2536)</f>
        <v>SZALÁNTA</v>
      </c>
      <c r="E2536" s="313">
        <v>450</v>
      </c>
    </row>
    <row r="2537" spans="1:5" ht="14.5">
      <c r="A2537" s="80" t="s">
        <v>7922</v>
      </c>
      <c r="B2537" s="81" t="s">
        <v>7923</v>
      </c>
      <c r="C2537" s="80" t="s">
        <v>7924</v>
      </c>
      <c r="D2537" s="80" t="str">
        <f t="shared" si="43"/>
        <v>SZALAPA</v>
      </c>
      <c r="E2537" s="313">
        <v>90</v>
      </c>
    </row>
    <row r="2538" spans="1:5" ht="14.5">
      <c r="A2538" s="80" t="s">
        <v>7925</v>
      </c>
      <c r="B2538" s="81" t="s">
        <v>7926</v>
      </c>
      <c r="C2538" s="80" t="s">
        <v>7927</v>
      </c>
      <c r="D2538" s="80" t="str">
        <f t="shared" si="43"/>
        <v>SZALASZEND</v>
      </c>
      <c r="E2538" s="313">
        <v>370</v>
      </c>
    </row>
    <row r="2539" spans="1:5" ht="14.5">
      <c r="A2539" s="80" t="s">
        <v>7928</v>
      </c>
      <c r="B2539" s="81" t="s">
        <v>7929</v>
      </c>
      <c r="C2539" s="80" t="s">
        <v>7930</v>
      </c>
      <c r="D2539" s="80" t="str">
        <f t="shared" si="43"/>
        <v>SZALATNAK</v>
      </c>
      <c r="E2539" s="313">
        <v>171</v>
      </c>
    </row>
    <row r="2540" spans="1:5" ht="14.5">
      <c r="A2540" s="80" t="s">
        <v>7931</v>
      </c>
      <c r="B2540" s="81" t="s">
        <v>7932</v>
      </c>
      <c r="C2540" s="80" t="s">
        <v>7933</v>
      </c>
      <c r="D2540" s="80" t="str">
        <f t="shared" si="43"/>
        <v>SZÁLKA</v>
      </c>
      <c r="E2540" s="313">
        <v>260</v>
      </c>
    </row>
    <row r="2541" spans="1:5" ht="14.5">
      <c r="A2541" s="80" t="s">
        <v>7934</v>
      </c>
      <c r="B2541" s="81" t="s">
        <v>7935</v>
      </c>
      <c r="C2541" s="80" t="s">
        <v>7936</v>
      </c>
      <c r="D2541" s="80" t="str">
        <f t="shared" si="43"/>
        <v>SZALKSZENTMÁRTON</v>
      </c>
      <c r="E2541" s="313">
        <v>1284</v>
      </c>
    </row>
    <row r="2542" spans="1:5" ht="14.5">
      <c r="A2542" s="80" t="s">
        <v>7937</v>
      </c>
      <c r="B2542" s="81" t="s">
        <v>7938</v>
      </c>
      <c r="C2542" s="80" t="s">
        <v>7939</v>
      </c>
      <c r="D2542" s="80" t="str">
        <f t="shared" si="43"/>
        <v>SZALMATERCS</v>
      </c>
      <c r="E2542" s="313">
        <v>189</v>
      </c>
    </row>
    <row r="2543" spans="1:5" ht="14.5">
      <c r="A2543" s="80" t="s">
        <v>7940</v>
      </c>
      <c r="B2543" s="81" t="s">
        <v>7941</v>
      </c>
      <c r="C2543" s="80" t="s">
        <v>7942</v>
      </c>
      <c r="D2543" s="80" t="str">
        <f t="shared" si="43"/>
        <v>SZALONNA</v>
      </c>
      <c r="E2543" s="313">
        <v>371</v>
      </c>
    </row>
    <row r="2544" spans="1:5" ht="14.5">
      <c r="A2544" s="80" t="s">
        <v>7943</v>
      </c>
      <c r="B2544" s="81" t="s">
        <v>7944</v>
      </c>
      <c r="C2544" s="80" t="s">
        <v>7945</v>
      </c>
      <c r="D2544" s="80" t="str">
        <f t="shared" si="43"/>
        <v>SZAMOSANGYALOS</v>
      </c>
      <c r="E2544" s="313">
        <v>199</v>
      </c>
    </row>
    <row r="2545" spans="1:5" ht="14.5">
      <c r="A2545" s="80" t="s">
        <v>7946</v>
      </c>
      <c r="B2545" s="81" t="s">
        <v>7947</v>
      </c>
      <c r="C2545" s="80" t="s">
        <v>7948</v>
      </c>
      <c r="D2545" s="80" t="str">
        <f t="shared" si="43"/>
        <v>SZAMOSBECS</v>
      </c>
      <c r="E2545" s="313">
        <v>166</v>
      </c>
    </row>
    <row r="2546" spans="1:5" ht="14.5">
      <c r="A2546" s="80" t="s">
        <v>7949</v>
      </c>
      <c r="B2546" s="81" t="s">
        <v>7950</v>
      </c>
      <c r="C2546" s="80" t="s">
        <v>7951</v>
      </c>
      <c r="D2546" s="80" t="str">
        <f t="shared" si="43"/>
        <v>SZAMOSKÉR</v>
      </c>
      <c r="E2546" s="313">
        <v>184</v>
      </c>
    </row>
    <row r="2547" spans="1:5" ht="14.5">
      <c r="A2547" s="80" t="s">
        <v>7952</v>
      </c>
      <c r="B2547" s="81" t="s">
        <v>7953</v>
      </c>
      <c r="C2547" s="80" t="s">
        <v>7954</v>
      </c>
      <c r="D2547" s="80" t="str">
        <f t="shared" si="43"/>
        <v>SZAMOSSÁLYI</v>
      </c>
      <c r="E2547" s="313">
        <v>322</v>
      </c>
    </row>
    <row r="2548" spans="1:5" ht="14.5">
      <c r="A2548" s="80" t="s">
        <v>7955</v>
      </c>
      <c r="B2548" s="81" t="s">
        <v>7956</v>
      </c>
      <c r="C2548" s="80" t="s">
        <v>7957</v>
      </c>
      <c r="D2548" s="80" t="str">
        <f t="shared" si="43"/>
        <v>SZAMOSTATÁRFALVA</v>
      </c>
      <c r="E2548" s="313">
        <v>127</v>
      </c>
    </row>
    <row r="2549" spans="1:5" ht="14.5">
      <c r="A2549" s="80" t="s">
        <v>7958</v>
      </c>
      <c r="B2549" s="81" t="s">
        <v>7959</v>
      </c>
      <c r="C2549" s="80" t="s">
        <v>7960</v>
      </c>
      <c r="D2549" s="80" t="str">
        <f t="shared" si="43"/>
        <v>SZAMOSÚJLAK</v>
      </c>
      <c r="E2549" s="313">
        <v>195</v>
      </c>
    </row>
    <row r="2550" spans="1:5" ht="14.5">
      <c r="A2550" s="80" t="s">
        <v>7961</v>
      </c>
      <c r="B2550" s="81" t="s">
        <v>7962</v>
      </c>
      <c r="C2550" s="80" t="s">
        <v>7963</v>
      </c>
      <c r="D2550" s="80" t="str">
        <f t="shared" si="43"/>
        <v>SZAMOSSZEG</v>
      </c>
      <c r="E2550" s="313">
        <v>722</v>
      </c>
    </row>
    <row r="2551" spans="1:5" ht="14.5">
      <c r="A2551" s="80" t="s">
        <v>7964</v>
      </c>
      <c r="B2551" s="81" t="s">
        <v>7965</v>
      </c>
      <c r="C2551" s="80" t="s">
        <v>7966</v>
      </c>
      <c r="D2551" s="80" t="str">
        <f t="shared" si="43"/>
        <v>SZANDA</v>
      </c>
      <c r="E2551" s="313">
        <v>419</v>
      </c>
    </row>
    <row r="2552" spans="1:5" ht="14.5">
      <c r="A2552" s="80" t="s">
        <v>7967</v>
      </c>
      <c r="B2552" s="81" t="s">
        <v>7968</v>
      </c>
      <c r="C2552" s="80" t="s">
        <v>7969</v>
      </c>
      <c r="D2552" s="80" t="str">
        <f t="shared" si="43"/>
        <v>SZANK</v>
      </c>
      <c r="E2552" s="313">
        <v>1158</v>
      </c>
    </row>
    <row r="2553" spans="1:5" ht="14.5">
      <c r="A2553" s="80" t="s">
        <v>7970</v>
      </c>
      <c r="B2553" s="81" t="s">
        <v>7971</v>
      </c>
      <c r="C2553" s="80" t="s">
        <v>7972</v>
      </c>
      <c r="D2553" s="80" t="str">
        <f t="shared" si="43"/>
        <v>SZÁNTÓD</v>
      </c>
      <c r="E2553" s="313">
        <v>524</v>
      </c>
    </row>
    <row r="2554" spans="1:5" ht="14.5">
      <c r="A2554" s="80" t="s">
        <v>7973</v>
      </c>
      <c r="B2554" s="81" t="s">
        <v>7974</v>
      </c>
      <c r="C2554" s="80" t="s">
        <v>7975</v>
      </c>
      <c r="D2554" s="80" t="str">
        <f t="shared" si="43"/>
        <v>SZANY</v>
      </c>
      <c r="E2554" s="313">
        <v>979</v>
      </c>
    </row>
    <row r="2555" spans="1:5" ht="14.5">
      <c r="A2555" s="80" t="s">
        <v>7976</v>
      </c>
      <c r="B2555" s="81" t="s">
        <v>7977</v>
      </c>
      <c r="C2555" s="80" t="s">
        <v>7978</v>
      </c>
      <c r="D2555" s="80" t="str">
        <f t="shared" si="43"/>
        <v>SZÁPÁR</v>
      </c>
      <c r="E2555" s="313">
        <v>196</v>
      </c>
    </row>
    <row r="2556" spans="1:5" ht="14.5">
      <c r="A2556" s="80" t="s">
        <v>7979</v>
      </c>
      <c r="B2556" s="81" t="s">
        <v>7980</v>
      </c>
      <c r="C2556" s="80" t="s">
        <v>7981</v>
      </c>
      <c r="D2556" s="80" t="str">
        <f t="shared" si="43"/>
        <v>SZAPORCA</v>
      </c>
      <c r="E2556" s="313">
        <v>98</v>
      </c>
    </row>
    <row r="2557" spans="1:5" ht="14.5">
      <c r="A2557" s="80" t="s">
        <v>7982</v>
      </c>
      <c r="B2557" s="81" t="s">
        <v>7983</v>
      </c>
      <c r="C2557" s="80" t="s">
        <v>7984</v>
      </c>
      <c r="D2557" s="80" t="str">
        <f t="shared" si="43"/>
        <v>SZÁR</v>
      </c>
      <c r="E2557" s="313">
        <v>610</v>
      </c>
    </row>
    <row r="2558" spans="1:5" ht="14.5">
      <c r="A2558" s="80" t="s">
        <v>7985</v>
      </c>
      <c r="B2558" s="81" t="s">
        <v>7986</v>
      </c>
      <c r="C2558" s="80" t="s">
        <v>7987</v>
      </c>
      <c r="D2558" s="80" t="str">
        <f t="shared" si="43"/>
        <v>SZÁRÁSZ</v>
      </c>
      <c r="E2558" s="313">
        <v>28</v>
      </c>
    </row>
    <row r="2559" spans="1:5" ht="14.5">
      <c r="A2559" s="80" t="s">
        <v>7988</v>
      </c>
      <c r="B2559" s="81" t="s">
        <v>7989</v>
      </c>
      <c r="C2559" s="80" t="s">
        <v>7990</v>
      </c>
      <c r="D2559" s="80" t="str">
        <f t="shared" si="43"/>
        <v>SZÁRAZD</v>
      </c>
      <c r="E2559" s="313">
        <v>128</v>
      </c>
    </row>
    <row r="2560" spans="1:5" ht="14.5">
      <c r="A2560" s="80" t="s">
        <v>7991</v>
      </c>
      <c r="B2560" s="81" t="s">
        <v>7992</v>
      </c>
      <c r="C2560" s="80" t="s">
        <v>7993</v>
      </c>
      <c r="D2560" s="80" t="str">
        <f t="shared" si="43"/>
        <v>SZÁRFÖLD</v>
      </c>
      <c r="E2560" s="313">
        <v>431</v>
      </c>
    </row>
    <row r="2561" spans="1:5" ht="14.5">
      <c r="A2561" s="80" t="s">
        <v>7994</v>
      </c>
      <c r="B2561" s="81" t="s">
        <v>7995</v>
      </c>
      <c r="C2561" s="80" t="s">
        <v>7996</v>
      </c>
      <c r="D2561" s="80" t="str">
        <f t="shared" si="43"/>
        <v>SZÁRLIGET</v>
      </c>
      <c r="E2561" s="313">
        <v>993</v>
      </c>
    </row>
    <row r="2562" spans="1:5" ht="14.5">
      <c r="A2562" s="80" t="s">
        <v>7997</v>
      </c>
      <c r="B2562" s="81" t="s">
        <v>7998</v>
      </c>
      <c r="C2562" s="80" t="s">
        <v>7999</v>
      </c>
      <c r="D2562" s="80" t="str">
        <f t="shared" si="43"/>
        <v>SZARVAS</v>
      </c>
      <c r="E2562" s="313">
        <v>7698</v>
      </c>
    </row>
    <row r="2563" spans="1:5" ht="14.5">
      <c r="A2563" s="80" t="s">
        <v>8000</v>
      </c>
      <c r="B2563" s="81" t="s">
        <v>8001</v>
      </c>
      <c r="C2563" s="80" t="s">
        <v>8002</v>
      </c>
      <c r="D2563" s="80" t="str">
        <f t="shared" si="43"/>
        <v>SZARVASGEDE</v>
      </c>
      <c r="E2563" s="313">
        <v>240</v>
      </c>
    </row>
    <row r="2564" spans="1:5" ht="14.5">
      <c r="A2564" s="80" t="s">
        <v>8003</v>
      </c>
      <c r="B2564" s="81" t="s">
        <v>8004</v>
      </c>
      <c r="C2564" s="80" t="s">
        <v>8005</v>
      </c>
      <c r="D2564" s="80" t="str">
        <f t="shared" si="43"/>
        <v>SZARVASKEND</v>
      </c>
      <c r="E2564" s="313">
        <v>112</v>
      </c>
    </row>
    <row r="2565" spans="1:5" ht="14.5">
      <c r="A2565" s="80" t="s">
        <v>8006</v>
      </c>
      <c r="B2565" s="81" t="s">
        <v>8007</v>
      </c>
      <c r="C2565" s="80" t="s">
        <v>8008</v>
      </c>
      <c r="D2565" s="80" t="str">
        <f t="shared" si="43"/>
        <v>SZARVASKŐ</v>
      </c>
      <c r="E2565" s="313">
        <v>232</v>
      </c>
    </row>
    <row r="2566" spans="1:5" ht="14.5">
      <c r="A2566" s="80" t="s">
        <v>8009</v>
      </c>
      <c r="B2566" s="81" t="s">
        <v>8010</v>
      </c>
      <c r="C2566" s="80" t="s">
        <v>8011</v>
      </c>
      <c r="D2566" s="80" t="str">
        <f t="shared" si="43"/>
        <v>SZÁSZBEREK</v>
      </c>
      <c r="E2566" s="313">
        <v>426</v>
      </c>
    </row>
    <row r="2567" spans="1:5" ht="14.5">
      <c r="A2567" s="80" t="s">
        <v>8012</v>
      </c>
      <c r="B2567" s="81" t="s">
        <v>8013</v>
      </c>
      <c r="C2567" s="80" t="s">
        <v>8014</v>
      </c>
      <c r="D2567" s="80" t="str">
        <f t="shared" si="43"/>
        <v>SZÁSZFA</v>
      </c>
      <c r="E2567" s="313">
        <v>82</v>
      </c>
    </row>
    <row r="2568" spans="1:5" ht="14.5">
      <c r="A2568" s="80" t="s">
        <v>8015</v>
      </c>
      <c r="B2568" s="81" t="s">
        <v>8016</v>
      </c>
      <c r="C2568" s="80" t="s">
        <v>8017</v>
      </c>
      <c r="D2568" s="80" t="str">
        <f t="shared" si="43"/>
        <v>SZÁSZVÁR</v>
      </c>
      <c r="E2568" s="313">
        <v>1021</v>
      </c>
    </row>
    <row r="2569" spans="1:5" ht="14.5">
      <c r="A2569" s="80" t="s">
        <v>8018</v>
      </c>
      <c r="B2569" s="81" t="s">
        <v>8019</v>
      </c>
      <c r="C2569" s="80" t="s">
        <v>8020</v>
      </c>
      <c r="D2569" s="80" t="str">
        <f t="shared" si="43"/>
        <v>SZATMÁRCSEKE</v>
      </c>
      <c r="E2569" s="313">
        <v>588</v>
      </c>
    </row>
    <row r="2570" spans="1:5" ht="14.5">
      <c r="A2570" s="80" t="s">
        <v>8021</v>
      </c>
      <c r="B2570" s="81" t="s">
        <v>8022</v>
      </c>
      <c r="C2570" s="80" t="s">
        <v>8023</v>
      </c>
      <c r="D2570" s="80" t="str">
        <f t="shared" si="43"/>
        <v>SZÁTOK</v>
      </c>
      <c r="E2570" s="313">
        <v>167</v>
      </c>
    </row>
    <row r="2571" spans="1:5" ht="14.5">
      <c r="A2571" s="80" t="s">
        <v>8024</v>
      </c>
      <c r="B2571" s="81" t="s">
        <v>8025</v>
      </c>
      <c r="C2571" s="80" t="s">
        <v>8026</v>
      </c>
      <c r="D2571" s="80" t="str">
        <f t="shared" si="43"/>
        <v>SZATTA</v>
      </c>
      <c r="E2571" s="313">
        <v>46</v>
      </c>
    </row>
    <row r="2572" spans="1:5" ht="14.5">
      <c r="A2572" s="80" t="s">
        <v>8027</v>
      </c>
      <c r="B2572" s="81" t="s">
        <v>8028</v>
      </c>
      <c r="C2572" s="80" t="s">
        <v>8029</v>
      </c>
      <c r="D2572" s="80" t="str">
        <f t="shared" si="43"/>
        <v>SZATYMAZ</v>
      </c>
      <c r="E2572" s="313">
        <v>2330</v>
      </c>
    </row>
    <row r="2573" spans="1:5" ht="14.5">
      <c r="A2573" s="80" t="s">
        <v>8030</v>
      </c>
      <c r="B2573" s="81" t="s">
        <v>8031</v>
      </c>
      <c r="C2573" s="80" t="s">
        <v>8032</v>
      </c>
      <c r="D2573" s="80" t="str">
        <f t="shared" si="43"/>
        <v>SZAVA</v>
      </c>
      <c r="E2573" s="313">
        <v>121</v>
      </c>
    </row>
    <row r="2574" spans="1:5" ht="14.5">
      <c r="A2574" s="80" t="s">
        <v>8033</v>
      </c>
      <c r="B2574" s="81" t="s">
        <v>8034</v>
      </c>
      <c r="C2574" s="80" t="s">
        <v>8035</v>
      </c>
      <c r="D2574" s="80" t="str">
        <f t="shared" si="43"/>
        <v>SZÁZHALOMBATTA</v>
      </c>
      <c r="E2574" s="313">
        <v>7743</v>
      </c>
    </row>
    <row r="2575" spans="1:5" ht="14.5">
      <c r="A2575" s="80" t="s">
        <v>8036</v>
      </c>
      <c r="B2575" s="81" t="s">
        <v>8037</v>
      </c>
      <c r="C2575" s="80" t="s">
        <v>8038</v>
      </c>
      <c r="D2575" s="80" t="str">
        <f t="shared" si="43"/>
        <v>SZEBÉNY</v>
      </c>
      <c r="E2575" s="313">
        <v>194</v>
      </c>
    </row>
    <row r="2576" spans="1:5" ht="14.5">
      <c r="A2576" s="80" t="s">
        <v>8039</v>
      </c>
      <c r="B2576" s="81" t="s">
        <v>8040</v>
      </c>
      <c r="C2576" s="80" t="s">
        <v>8041</v>
      </c>
      <c r="D2576" s="80" t="str">
        <f t="shared" si="43"/>
        <v>SZÉCSÉNKE</v>
      </c>
      <c r="E2576" s="313">
        <v>123</v>
      </c>
    </row>
    <row r="2577" spans="1:5" ht="14.5">
      <c r="A2577" s="80" t="s">
        <v>8042</v>
      </c>
      <c r="B2577" s="81" t="s">
        <v>8043</v>
      </c>
      <c r="C2577" s="80" t="s">
        <v>8044</v>
      </c>
      <c r="D2577" s="80" t="str">
        <f t="shared" si="43"/>
        <v>SZÉCSÉNY</v>
      </c>
      <c r="E2577" s="313">
        <v>2671</v>
      </c>
    </row>
    <row r="2578" spans="1:5" ht="14.5">
      <c r="A2578" s="80" t="s">
        <v>8045</v>
      </c>
      <c r="B2578" s="81" t="s">
        <v>8046</v>
      </c>
      <c r="C2578" s="80" t="s">
        <v>8047</v>
      </c>
      <c r="D2578" s="80" t="str">
        <f t="shared" si="43"/>
        <v>SZÉCSÉNYFELFALU</v>
      </c>
      <c r="E2578" s="313">
        <v>223</v>
      </c>
    </row>
    <row r="2579" spans="1:5" ht="14.5">
      <c r="A2579" s="80" t="s">
        <v>8048</v>
      </c>
      <c r="B2579" s="81" t="s">
        <v>8049</v>
      </c>
      <c r="C2579" s="80" t="s">
        <v>8050</v>
      </c>
      <c r="D2579" s="80" t="str">
        <f t="shared" si="43"/>
        <v>SZÉCSISZIGET</v>
      </c>
      <c r="E2579" s="313">
        <v>105</v>
      </c>
    </row>
    <row r="2580" spans="1:5" ht="14.5">
      <c r="A2580" s="80" t="s">
        <v>8051</v>
      </c>
      <c r="B2580" s="81" t="s">
        <v>8052</v>
      </c>
      <c r="C2580" s="80" t="s">
        <v>8053</v>
      </c>
      <c r="D2580" s="80" t="str">
        <f t="shared" si="43"/>
        <v>SZEDERKÉNY</v>
      </c>
      <c r="E2580" s="313">
        <v>653</v>
      </c>
    </row>
    <row r="2581" spans="1:5" ht="14.5">
      <c r="A2581" s="80" t="s">
        <v>8054</v>
      </c>
      <c r="B2581" s="81" t="s">
        <v>8055</v>
      </c>
      <c r="C2581" s="80" t="s">
        <v>8056</v>
      </c>
      <c r="D2581" s="80" t="str">
        <f t="shared" si="43"/>
        <v>SZEDRES</v>
      </c>
      <c r="E2581" s="313">
        <v>790</v>
      </c>
    </row>
    <row r="2582" spans="1:5" ht="14.5">
      <c r="A2582" s="80" t="s">
        <v>8057</v>
      </c>
      <c r="B2582" s="81">
        <v>33367</v>
      </c>
      <c r="C2582" s="80" t="s">
        <v>8058</v>
      </c>
      <c r="D2582" s="80" t="str">
        <f t="shared" si="43"/>
        <v>SZEGED</v>
      </c>
      <c r="E2582" s="313">
        <v>83409</v>
      </c>
    </row>
    <row r="2583" spans="1:5" ht="14.5">
      <c r="A2583" s="80" t="s">
        <v>8059</v>
      </c>
      <c r="B2583" s="81" t="s">
        <v>8060</v>
      </c>
      <c r="C2583" s="80" t="s">
        <v>8061</v>
      </c>
      <c r="D2583" s="80" t="str">
        <f t="shared" si="43"/>
        <v>SZEGERDŐ</v>
      </c>
      <c r="E2583" s="313">
        <v>99</v>
      </c>
    </row>
    <row r="2584" spans="1:5" ht="14.5">
      <c r="A2584" s="80" t="s">
        <v>8062</v>
      </c>
      <c r="B2584" s="81" t="s">
        <v>8063</v>
      </c>
      <c r="C2584" s="80" t="s">
        <v>8064</v>
      </c>
      <c r="D2584" s="80" t="str">
        <f t="shared" si="43"/>
        <v>SZEGHALOM</v>
      </c>
      <c r="E2584" s="313">
        <v>4123</v>
      </c>
    </row>
    <row r="2585" spans="1:5" ht="14.5">
      <c r="A2585" s="80" t="s">
        <v>8065</v>
      </c>
      <c r="B2585" s="81" t="s">
        <v>8066</v>
      </c>
      <c r="C2585" s="80" t="s">
        <v>8067</v>
      </c>
      <c r="D2585" s="80" t="str">
        <f t="shared" si="43"/>
        <v>SZEGI</v>
      </c>
      <c r="E2585" s="313">
        <v>150</v>
      </c>
    </row>
    <row r="2586" spans="1:5" ht="14.5">
      <c r="A2586" s="80" t="s">
        <v>8068</v>
      </c>
      <c r="B2586" s="81" t="s">
        <v>8069</v>
      </c>
      <c r="C2586" s="80" t="s">
        <v>8070</v>
      </c>
      <c r="D2586" s="80" t="str">
        <f t="shared" si="43"/>
        <v>SZEGILONG</v>
      </c>
      <c r="E2586" s="313">
        <v>119</v>
      </c>
    </row>
    <row r="2587" spans="1:5" ht="14.5">
      <c r="A2587" s="80" t="s">
        <v>8071</v>
      </c>
      <c r="B2587" s="81" t="s">
        <v>8072</v>
      </c>
      <c r="C2587" s="80" t="s">
        <v>8073</v>
      </c>
      <c r="D2587" s="80" t="str">
        <f t="shared" si="43"/>
        <v>SZEGVÁR</v>
      </c>
      <c r="E2587" s="313">
        <v>2098</v>
      </c>
    </row>
    <row r="2588" spans="1:5" ht="14.5">
      <c r="A2588" s="80" t="s">
        <v>8074</v>
      </c>
      <c r="B2588" s="81" t="s">
        <v>8075</v>
      </c>
      <c r="C2588" s="80" t="s">
        <v>8076</v>
      </c>
      <c r="D2588" s="80" t="str">
        <f t="shared" si="43"/>
        <v>SZÉKELY</v>
      </c>
      <c r="E2588" s="313">
        <v>363</v>
      </c>
    </row>
    <row r="2589" spans="1:5" ht="14.5">
      <c r="A2589" s="80" t="s">
        <v>8077</v>
      </c>
      <c r="B2589" s="81" t="s">
        <v>8078</v>
      </c>
      <c r="C2589" s="80" t="s">
        <v>8079</v>
      </c>
      <c r="D2589" s="80" t="str">
        <f t="shared" si="43"/>
        <v>SZÉKELYSZABAR</v>
      </c>
      <c r="E2589" s="313">
        <v>248</v>
      </c>
    </row>
    <row r="2590" spans="1:5" ht="14.5">
      <c r="A2590" s="80" t="s">
        <v>8080</v>
      </c>
      <c r="B2590" s="81" t="s">
        <v>8081</v>
      </c>
      <c r="C2590" s="80" t="s">
        <v>8082</v>
      </c>
      <c r="D2590" s="80" t="str">
        <f t="shared" si="43"/>
        <v>SZÉKESFEHÉRVÁR</v>
      </c>
      <c r="E2590" s="313">
        <v>49184</v>
      </c>
    </row>
    <row r="2591" spans="1:5" ht="14.5">
      <c r="A2591" s="80" t="s">
        <v>8083</v>
      </c>
      <c r="B2591" s="81" t="s">
        <v>8084</v>
      </c>
      <c r="C2591" s="80" t="s">
        <v>8085</v>
      </c>
      <c r="D2591" s="80" t="str">
        <f t="shared" si="43"/>
        <v>SZÉKKUTAS</v>
      </c>
      <c r="E2591" s="313">
        <v>1050</v>
      </c>
    </row>
    <row r="2592" spans="1:5" ht="14.5">
      <c r="A2592" s="80" t="s">
        <v>8086</v>
      </c>
      <c r="B2592" s="81" t="s">
        <v>8087</v>
      </c>
      <c r="C2592" s="80" t="s">
        <v>8088</v>
      </c>
      <c r="D2592" s="80" t="str">
        <f t="shared" si="43"/>
        <v>SZEKSZÁRD</v>
      </c>
      <c r="E2592" s="313">
        <v>15401</v>
      </c>
    </row>
    <row r="2593" spans="1:5" ht="14.5">
      <c r="A2593" s="80" t="s">
        <v>8089</v>
      </c>
      <c r="B2593" s="81" t="s">
        <v>8090</v>
      </c>
      <c r="C2593" s="80" t="s">
        <v>8091</v>
      </c>
      <c r="D2593" s="80" t="str">
        <f t="shared" si="43"/>
        <v>SZELESTE</v>
      </c>
      <c r="E2593" s="313">
        <v>279</v>
      </c>
    </row>
    <row r="2594" spans="1:5" ht="14.5">
      <c r="A2594" s="80" t="s">
        <v>8092</v>
      </c>
      <c r="B2594" s="81" t="s">
        <v>8093</v>
      </c>
      <c r="C2594" s="80" t="s">
        <v>8094</v>
      </c>
      <c r="D2594" s="80" t="str">
        <f t="shared" si="43"/>
        <v>SZELEVÉNY</v>
      </c>
      <c r="E2594" s="313">
        <v>596</v>
      </c>
    </row>
    <row r="2595" spans="1:5" ht="14.5">
      <c r="A2595" s="80" t="s">
        <v>8095</v>
      </c>
      <c r="B2595" s="81" t="s">
        <v>8096</v>
      </c>
      <c r="C2595" s="80" t="s">
        <v>8097</v>
      </c>
      <c r="D2595" s="80" t="str">
        <f t="shared" si="43"/>
        <v>SZELLŐ</v>
      </c>
      <c r="E2595" s="313">
        <v>73</v>
      </c>
    </row>
    <row r="2596" spans="1:5" ht="14.5">
      <c r="A2596" s="80" t="s">
        <v>8098</v>
      </c>
      <c r="B2596" s="81" t="s">
        <v>8099</v>
      </c>
      <c r="C2596" s="80" t="s">
        <v>8100</v>
      </c>
      <c r="D2596" s="80" t="str">
        <f t="shared" si="43"/>
        <v>SZEMELY</v>
      </c>
      <c r="E2596" s="313">
        <v>176</v>
      </c>
    </row>
    <row r="2597" spans="1:5" ht="14.5">
      <c r="A2597" s="80" t="s">
        <v>8101</v>
      </c>
      <c r="B2597" s="81" t="s">
        <v>8102</v>
      </c>
      <c r="C2597" s="80" t="s">
        <v>8103</v>
      </c>
      <c r="D2597" s="80" t="str">
        <f t="shared" si="43"/>
        <v>SZEMENYE</v>
      </c>
      <c r="E2597" s="313">
        <v>186</v>
      </c>
    </row>
    <row r="2598" spans="1:5" ht="14.5">
      <c r="A2598" s="80" t="s">
        <v>8104</v>
      </c>
      <c r="B2598" s="81" t="s">
        <v>8105</v>
      </c>
      <c r="C2598" s="80" t="s">
        <v>8106</v>
      </c>
      <c r="D2598" s="80" t="str">
        <f t="shared" si="43"/>
        <v>SZEMERE</v>
      </c>
      <c r="E2598" s="313">
        <v>142</v>
      </c>
    </row>
    <row r="2599" spans="1:5" ht="14.5">
      <c r="A2599" s="80" t="s">
        <v>8107</v>
      </c>
      <c r="B2599" s="81" t="s">
        <v>8108</v>
      </c>
      <c r="C2599" s="80" t="s">
        <v>8109</v>
      </c>
      <c r="D2599" s="80" t="str">
        <f t="shared" si="43"/>
        <v>SZENDEHELY</v>
      </c>
      <c r="E2599" s="313">
        <v>673</v>
      </c>
    </row>
    <row r="2600" spans="1:5" ht="14.5">
      <c r="A2600" s="80" t="s">
        <v>8110</v>
      </c>
      <c r="B2600" s="81" t="s">
        <v>8111</v>
      </c>
      <c r="C2600" s="80" t="s">
        <v>8112</v>
      </c>
      <c r="D2600" s="80" t="str">
        <f t="shared" ref="D2600:D2663" si="44">UPPER(C2600)</f>
        <v>SZENDRŐ</v>
      </c>
      <c r="E2600" s="313">
        <v>1418</v>
      </c>
    </row>
    <row r="2601" spans="1:5" ht="14.5">
      <c r="A2601" s="80" t="s">
        <v>8113</v>
      </c>
      <c r="B2601" s="81" t="s">
        <v>8114</v>
      </c>
      <c r="C2601" s="80" t="s">
        <v>8115</v>
      </c>
      <c r="D2601" s="80" t="str">
        <f t="shared" si="44"/>
        <v>SZENDRŐLÁD</v>
      </c>
      <c r="E2601" s="313">
        <v>440</v>
      </c>
    </row>
    <row r="2602" spans="1:5" ht="14.5">
      <c r="A2602" s="80" t="s">
        <v>8116</v>
      </c>
      <c r="B2602" s="81" t="s">
        <v>8117</v>
      </c>
      <c r="C2602" s="80" t="s">
        <v>8118</v>
      </c>
      <c r="D2602" s="80" t="str">
        <f t="shared" si="44"/>
        <v>SZENNA</v>
      </c>
      <c r="E2602" s="313">
        <v>256</v>
      </c>
    </row>
    <row r="2603" spans="1:5" ht="14.5">
      <c r="A2603" s="80" t="s">
        <v>8119</v>
      </c>
      <c r="B2603" s="81" t="s">
        <v>8120</v>
      </c>
      <c r="C2603" s="80" t="s">
        <v>8121</v>
      </c>
      <c r="D2603" s="80" t="str">
        <f t="shared" si="44"/>
        <v>SZENTA</v>
      </c>
      <c r="E2603" s="313">
        <v>163</v>
      </c>
    </row>
    <row r="2604" spans="1:5" ht="14.5">
      <c r="A2604" s="80" t="s">
        <v>8122</v>
      </c>
      <c r="B2604" s="81" t="s">
        <v>8123</v>
      </c>
      <c r="C2604" s="80" t="s">
        <v>8124</v>
      </c>
      <c r="D2604" s="80" t="str">
        <f t="shared" si="44"/>
        <v>SZENTANTALFA</v>
      </c>
      <c r="E2604" s="313">
        <v>143</v>
      </c>
    </row>
    <row r="2605" spans="1:5" ht="14.5">
      <c r="A2605" s="80" t="s">
        <v>8125</v>
      </c>
      <c r="B2605" s="81" t="s">
        <v>8126</v>
      </c>
      <c r="C2605" s="80" t="s">
        <v>8127</v>
      </c>
      <c r="D2605" s="80" t="str">
        <f t="shared" si="44"/>
        <v>SZENTBALÁZS</v>
      </c>
      <c r="E2605" s="313">
        <v>111</v>
      </c>
    </row>
    <row r="2606" spans="1:5" ht="14.5">
      <c r="A2606" s="80" t="s">
        <v>8128</v>
      </c>
      <c r="B2606" s="81" t="s">
        <v>8129</v>
      </c>
      <c r="C2606" s="80" t="s">
        <v>8130</v>
      </c>
      <c r="D2606" s="80" t="str">
        <f t="shared" si="44"/>
        <v>SZENTBÉKKÁLLA</v>
      </c>
      <c r="E2606" s="313">
        <v>112</v>
      </c>
    </row>
    <row r="2607" spans="1:5" ht="14.5">
      <c r="A2607" s="80" t="s">
        <v>8131</v>
      </c>
      <c r="B2607" s="81" t="s">
        <v>8132</v>
      </c>
      <c r="C2607" s="80" t="s">
        <v>8133</v>
      </c>
      <c r="D2607" s="80" t="str">
        <f t="shared" si="44"/>
        <v>SZENTBORBÁS</v>
      </c>
      <c r="E2607" s="313">
        <v>63</v>
      </c>
    </row>
    <row r="2608" spans="1:5" ht="14.5">
      <c r="A2608" s="80" t="s">
        <v>8134</v>
      </c>
      <c r="B2608" s="81" t="s">
        <v>8135</v>
      </c>
      <c r="C2608" s="80" t="s">
        <v>8136</v>
      </c>
      <c r="D2608" s="80" t="str">
        <f t="shared" si="44"/>
        <v>SZENTDÉNES</v>
      </c>
      <c r="E2608" s="313">
        <v>133</v>
      </c>
    </row>
    <row r="2609" spans="1:5" ht="14.5">
      <c r="A2609" s="80" t="s">
        <v>8137</v>
      </c>
      <c r="B2609" s="81" t="s">
        <v>8138</v>
      </c>
      <c r="C2609" s="80" t="s">
        <v>8139</v>
      </c>
      <c r="D2609" s="80" t="str">
        <f t="shared" si="44"/>
        <v>SZENTDOMONKOS</v>
      </c>
      <c r="E2609" s="313">
        <v>212</v>
      </c>
    </row>
    <row r="2610" spans="1:5" ht="14.5">
      <c r="A2610" s="80" t="s">
        <v>8140</v>
      </c>
      <c r="B2610" s="81" t="s">
        <v>8141</v>
      </c>
      <c r="C2610" s="80" t="s">
        <v>8142</v>
      </c>
      <c r="D2610" s="80" t="str">
        <f t="shared" si="44"/>
        <v>SZENTE</v>
      </c>
      <c r="E2610" s="313">
        <v>157</v>
      </c>
    </row>
    <row r="2611" spans="1:5" ht="14.5">
      <c r="A2611" s="80" t="s">
        <v>8143</v>
      </c>
      <c r="B2611" s="81" t="s">
        <v>8144</v>
      </c>
      <c r="C2611" s="80" t="s">
        <v>8145</v>
      </c>
      <c r="D2611" s="80" t="str">
        <f t="shared" si="44"/>
        <v>SZENTEGÁT</v>
      </c>
      <c r="E2611" s="313">
        <v>164</v>
      </c>
    </row>
    <row r="2612" spans="1:5" ht="14.5">
      <c r="A2612" s="80" t="s">
        <v>8146</v>
      </c>
      <c r="B2612" s="81" t="s">
        <v>8147</v>
      </c>
      <c r="C2612" s="80" t="s">
        <v>8148</v>
      </c>
      <c r="D2612" s="80" t="str">
        <f t="shared" si="44"/>
        <v>SZENTENDRE</v>
      </c>
      <c r="E2612" s="313">
        <v>11011</v>
      </c>
    </row>
    <row r="2613" spans="1:5" ht="14.5">
      <c r="A2613" s="80" t="s">
        <v>8149</v>
      </c>
      <c r="B2613" s="81" t="s">
        <v>8150</v>
      </c>
      <c r="C2613" s="80" t="s">
        <v>8151</v>
      </c>
      <c r="D2613" s="80" t="str">
        <f t="shared" si="44"/>
        <v>SZENTES</v>
      </c>
      <c r="E2613" s="313">
        <v>12683</v>
      </c>
    </row>
    <row r="2614" spans="1:5" ht="14.5">
      <c r="A2614" s="80" t="s">
        <v>8152</v>
      </c>
      <c r="B2614" s="81" t="s">
        <v>8153</v>
      </c>
      <c r="C2614" s="80" t="s">
        <v>8154</v>
      </c>
      <c r="D2614" s="80" t="str">
        <f t="shared" si="44"/>
        <v>SZENTGÁL</v>
      </c>
      <c r="E2614" s="313">
        <v>1003</v>
      </c>
    </row>
    <row r="2615" spans="1:5" ht="14.5">
      <c r="A2615" s="80" t="s">
        <v>8155</v>
      </c>
      <c r="B2615" s="81" t="s">
        <v>8156</v>
      </c>
      <c r="C2615" s="80" t="s">
        <v>8157</v>
      </c>
      <c r="D2615" s="80" t="str">
        <f t="shared" si="44"/>
        <v>SZENTGÁLOSKÉR</v>
      </c>
      <c r="E2615" s="313">
        <v>235</v>
      </c>
    </row>
    <row r="2616" spans="1:5" ht="14.5">
      <c r="A2616" s="80" t="s">
        <v>8158</v>
      </c>
      <c r="B2616" s="81" t="s">
        <v>8159</v>
      </c>
      <c r="C2616" s="80" t="s">
        <v>8160</v>
      </c>
      <c r="D2616" s="80" t="str">
        <f t="shared" si="44"/>
        <v>SZENTGOTTHÁRD</v>
      </c>
      <c r="E2616" s="313">
        <v>3535</v>
      </c>
    </row>
    <row r="2617" spans="1:5" ht="14.5">
      <c r="A2617" s="80" t="s">
        <v>8161</v>
      </c>
      <c r="B2617" s="81" t="s">
        <v>8162</v>
      </c>
      <c r="C2617" s="80" t="s">
        <v>8163</v>
      </c>
      <c r="D2617" s="80" t="str">
        <f t="shared" si="44"/>
        <v>SZENTGYÖRGYVÁR</v>
      </c>
      <c r="E2617" s="313">
        <v>166</v>
      </c>
    </row>
    <row r="2618" spans="1:5" ht="14.5">
      <c r="A2618" s="80" t="s">
        <v>8164</v>
      </c>
      <c r="B2618" s="81" t="s">
        <v>8165</v>
      </c>
      <c r="C2618" s="80" t="s">
        <v>8166</v>
      </c>
      <c r="D2618" s="80" t="str">
        <f t="shared" si="44"/>
        <v>SZENTGYÖRGYVÖLGY</v>
      </c>
      <c r="E2618" s="313">
        <v>229</v>
      </c>
    </row>
    <row r="2619" spans="1:5" ht="14.5">
      <c r="A2619" s="80" t="s">
        <v>8167</v>
      </c>
      <c r="B2619" s="81" t="s">
        <v>8168</v>
      </c>
      <c r="C2619" s="80" t="s">
        <v>8169</v>
      </c>
      <c r="D2619" s="80" t="str">
        <f t="shared" si="44"/>
        <v>SZENTIMREFALVA</v>
      </c>
      <c r="E2619" s="313">
        <v>98</v>
      </c>
    </row>
    <row r="2620" spans="1:5" ht="14.5">
      <c r="A2620" s="80" t="s">
        <v>8170</v>
      </c>
      <c r="B2620" s="81" t="s">
        <v>8171</v>
      </c>
      <c r="C2620" s="80" t="s">
        <v>8172</v>
      </c>
      <c r="D2620" s="80" t="str">
        <f t="shared" si="44"/>
        <v>SZENTISTVÁN</v>
      </c>
      <c r="E2620" s="313">
        <v>1142</v>
      </c>
    </row>
    <row r="2621" spans="1:5" ht="14.5">
      <c r="A2621" s="80" t="s">
        <v>8173</v>
      </c>
      <c r="B2621" s="81" t="s">
        <v>8174</v>
      </c>
      <c r="C2621" s="80" t="s">
        <v>8175</v>
      </c>
      <c r="D2621" s="80" t="str">
        <f t="shared" si="44"/>
        <v>SZENTISTVÁNBAKSA</v>
      </c>
      <c r="E2621" s="313">
        <v>134</v>
      </c>
    </row>
    <row r="2622" spans="1:5" ht="14.5">
      <c r="A2622" s="80" t="s">
        <v>8176</v>
      </c>
      <c r="B2622" s="81" t="s">
        <v>8177</v>
      </c>
      <c r="C2622" s="80" t="s">
        <v>8178</v>
      </c>
      <c r="D2622" s="80" t="str">
        <f t="shared" si="44"/>
        <v>SZENTJAKABFA</v>
      </c>
      <c r="E2622" s="313">
        <v>46</v>
      </c>
    </row>
    <row r="2623" spans="1:5" ht="14.5">
      <c r="A2623" s="80" t="s">
        <v>8179</v>
      </c>
      <c r="B2623" s="81" t="s">
        <v>8180</v>
      </c>
      <c r="C2623" s="80" t="s">
        <v>8181</v>
      </c>
      <c r="D2623" s="80" t="str">
        <f t="shared" si="44"/>
        <v>SZENTKATALIN</v>
      </c>
      <c r="E2623" s="313">
        <v>73</v>
      </c>
    </row>
    <row r="2624" spans="1:5" ht="14.5">
      <c r="A2624" s="80" t="s">
        <v>8182</v>
      </c>
      <c r="B2624" s="81" t="s">
        <v>8183</v>
      </c>
      <c r="C2624" s="80" t="s">
        <v>8184</v>
      </c>
      <c r="D2624" s="80" t="str">
        <f t="shared" si="44"/>
        <v>SZENTKIRÁLY</v>
      </c>
      <c r="E2624" s="313">
        <v>873</v>
      </c>
    </row>
    <row r="2625" spans="1:5" ht="14.5">
      <c r="A2625" s="80" t="s">
        <v>8185</v>
      </c>
      <c r="B2625" s="81" t="s">
        <v>8186</v>
      </c>
      <c r="C2625" s="80" t="s">
        <v>8187</v>
      </c>
      <c r="D2625" s="80" t="str">
        <f t="shared" si="44"/>
        <v>SZENTKIRÁLYSZABADJA</v>
      </c>
      <c r="E2625" s="313">
        <v>774</v>
      </c>
    </row>
    <row r="2626" spans="1:5" ht="14.5">
      <c r="A2626" s="80" t="s">
        <v>8188</v>
      </c>
      <c r="B2626" s="81" t="s">
        <v>8189</v>
      </c>
      <c r="C2626" s="80" t="s">
        <v>8190</v>
      </c>
      <c r="D2626" s="80" t="str">
        <f t="shared" si="44"/>
        <v>SZENTKOZMADOMBJA</v>
      </c>
      <c r="E2626" s="313">
        <v>73</v>
      </c>
    </row>
    <row r="2627" spans="1:5" ht="14.5">
      <c r="A2627" s="80" t="s">
        <v>8191</v>
      </c>
      <c r="B2627" s="81" t="s">
        <v>8192</v>
      </c>
      <c r="C2627" s="80" t="s">
        <v>8193</v>
      </c>
      <c r="D2627" s="80" t="str">
        <f t="shared" si="44"/>
        <v>SZENTLÁSZLÓ</v>
      </c>
      <c r="E2627" s="313">
        <v>289</v>
      </c>
    </row>
    <row r="2628" spans="1:5" ht="14.5">
      <c r="A2628" s="80" t="s">
        <v>8194</v>
      </c>
      <c r="B2628" s="81" t="s">
        <v>8195</v>
      </c>
      <c r="C2628" s="80" t="s">
        <v>8196</v>
      </c>
      <c r="D2628" s="80" t="str">
        <f t="shared" si="44"/>
        <v>SZENTLISZLÓ</v>
      </c>
      <c r="E2628" s="313">
        <v>136</v>
      </c>
    </row>
    <row r="2629" spans="1:5" ht="14.5">
      <c r="A2629" s="80" t="s">
        <v>8197</v>
      </c>
      <c r="B2629" s="81" t="s">
        <v>8198</v>
      </c>
      <c r="C2629" s="80" t="s">
        <v>8199</v>
      </c>
      <c r="D2629" s="80" t="str">
        <f t="shared" si="44"/>
        <v>SZENTLŐRINC</v>
      </c>
      <c r="E2629" s="313">
        <v>2550</v>
      </c>
    </row>
    <row r="2630" spans="1:5" ht="14.5">
      <c r="A2630" s="80" t="s">
        <v>8200</v>
      </c>
      <c r="B2630" s="81" t="s">
        <v>8201</v>
      </c>
      <c r="C2630" s="80" t="s">
        <v>8202</v>
      </c>
      <c r="D2630" s="80" t="str">
        <f t="shared" si="44"/>
        <v>SZENTLŐRINCKÁTA</v>
      </c>
      <c r="E2630" s="313">
        <v>900</v>
      </c>
    </row>
    <row r="2631" spans="1:5" ht="14.5">
      <c r="A2631" s="80" t="s">
        <v>8203</v>
      </c>
      <c r="B2631" s="81" t="s">
        <v>8204</v>
      </c>
      <c r="C2631" s="80" t="s">
        <v>8205</v>
      </c>
      <c r="D2631" s="80" t="str">
        <f t="shared" si="44"/>
        <v>SZENTMARGITFALVA</v>
      </c>
      <c r="E2631" s="313">
        <v>65</v>
      </c>
    </row>
    <row r="2632" spans="1:5" ht="14.5">
      <c r="A2632" s="80" t="s">
        <v>8206</v>
      </c>
      <c r="B2632" s="81" t="s">
        <v>8207</v>
      </c>
      <c r="C2632" s="80" t="s">
        <v>8208</v>
      </c>
      <c r="D2632" s="80" t="str">
        <f t="shared" si="44"/>
        <v>SZENTMÁRTONKÁTA</v>
      </c>
      <c r="E2632" s="313">
        <v>2173</v>
      </c>
    </row>
    <row r="2633" spans="1:5" ht="14.5">
      <c r="A2633" s="80" t="s">
        <v>8209</v>
      </c>
      <c r="B2633" s="81" t="s">
        <v>8210</v>
      </c>
      <c r="C2633" s="80" t="s">
        <v>8211</v>
      </c>
      <c r="D2633" s="80" t="str">
        <f t="shared" si="44"/>
        <v>SZENTPÉTERFA</v>
      </c>
      <c r="E2633" s="313">
        <v>384</v>
      </c>
    </row>
    <row r="2634" spans="1:5" ht="14.5">
      <c r="A2634" s="80" t="s">
        <v>8212</v>
      </c>
      <c r="B2634" s="81" t="s">
        <v>8213</v>
      </c>
      <c r="C2634" s="80" t="s">
        <v>8214</v>
      </c>
      <c r="D2634" s="80" t="str">
        <f t="shared" si="44"/>
        <v>SZENTPÉTERFÖLDE</v>
      </c>
      <c r="E2634" s="313">
        <v>83</v>
      </c>
    </row>
    <row r="2635" spans="1:5" ht="14.5">
      <c r="A2635" s="80" t="s">
        <v>8215</v>
      </c>
      <c r="B2635" s="81" t="s">
        <v>8216</v>
      </c>
      <c r="C2635" s="80" t="s">
        <v>8217</v>
      </c>
      <c r="D2635" s="80" t="str">
        <f t="shared" si="44"/>
        <v>SZENTPÉTERSZEG</v>
      </c>
      <c r="E2635" s="313">
        <v>475</v>
      </c>
    </row>
    <row r="2636" spans="1:5" ht="14.5">
      <c r="A2636" s="80" t="s">
        <v>8218</v>
      </c>
      <c r="B2636" s="81" t="s">
        <v>8219</v>
      </c>
      <c r="C2636" s="80" t="s">
        <v>8220</v>
      </c>
      <c r="D2636" s="80" t="str">
        <f t="shared" si="44"/>
        <v>SZENTPÉTERÚR</v>
      </c>
      <c r="E2636" s="313">
        <v>422</v>
      </c>
    </row>
    <row r="2637" spans="1:5" ht="14.5">
      <c r="A2637" s="80" t="s">
        <v>8221</v>
      </c>
      <c r="B2637" s="81" t="s">
        <v>8222</v>
      </c>
      <c r="C2637" s="80" t="s">
        <v>8223</v>
      </c>
      <c r="D2637" s="80" t="str">
        <f t="shared" si="44"/>
        <v>SZENYÉR</v>
      </c>
      <c r="E2637" s="313">
        <v>132</v>
      </c>
    </row>
    <row r="2638" spans="1:5" ht="14.5">
      <c r="A2638" s="80" t="s">
        <v>8224</v>
      </c>
      <c r="B2638" s="81" t="s">
        <v>8225</v>
      </c>
      <c r="C2638" s="80" t="s">
        <v>8226</v>
      </c>
      <c r="D2638" s="80" t="str">
        <f t="shared" si="44"/>
        <v>SZEPETNEK</v>
      </c>
      <c r="E2638" s="313">
        <v>549</v>
      </c>
    </row>
    <row r="2639" spans="1:5" ht="14.5">
      <c r="A2639" s="80" t="s">
        <v>8227</v>
      </c>
      <c r="B2639" s="81" t="s">
        <v>8228</v>
      </c>
      <c r="C2639" s="80" t="s">
        <v>8229</v>
      </c>
      <c r="D2639" s="80" t="str">
        <f t="shared" si="44"/>
        <v>SZERECSENY</v>
      </c>
      <c r="E2639" s="313">
        <v>371</v>
      </c>
    </row>
    <row r="2640" spans="1:5" ht="14.5">
      <c r="A2640" s="80" t="s">
        <v>8230</v>
      </c>
      <c r="B2640" s="81" t="s">
        <v>8231</v>
      </c>
      <c r="C2640" s="80" t="s">
        <v>8232</v>
      </c>
      <c r="D2640" s="80" t="str">
        <f t="shared" si="44"/>
        <v>SZEREMLE</v>
      </c>
      <c r="E2640" s="313">
        <v>620</v>
      </c>
    </row>
    <row r="2641" spans="1:5" ht="14.5">
      <c r="A2641" s="80" t="s">
        <v>8233</v>
      </c>
      <c r="B2641" s="81" t="s">
        <v>8234</v>
      </c>
      <c r="C2641" s="80" t="s">
        <v>8235</v>
      </c>
      <c r="D2641" s="80" t="str">
        <f t="shared" si="44"/>
        <v>SZERENCS</v>
      </c>
      <c r="E2641" s="313">
        <v>3820</v>
      </c>
    </row>
    <row r="2642" spans="1:5" ht="14.5">
      <c r="A2642" s="80" t="s">
        <v>8236</v>
      </c>
      <c r="B2642" s="81" t="s">
        <v>8237</v>
      </c>
      <c r="C2642" s="80" t="s">
        <v>8238</v>
      </c>
      <c r="D2642" s="80" t="str">
        <f t="shared" si="44"/>
        <v>SZEREP</v>
      </c>
      <c r="E2642" s="313">
        <v>528</v>
      </c>
    </row>
    <row r="2643" spans="1:5" ht="14.5">
      <c r="A2643" s="80" t="s">
        <v>8239</v>
      </c>
      <c r="B2643" s="81" t="s">
        <v>8240</v>
      </c>
      <c r="C2643" s="80" t="s">
        <v>8241</v>
      </c>
      <c r="D2643" s="80" t="str">
        <f t="shared" si="44"/>
        <v>SZERGÉNY</v>
      </c>
      <c r="E2643" s="313">
        <v>168</v>
      </c>
    </row>
    <row r="2644" spans="1:5" ht="14.5">
      <c r="A2644" s="80" t="s">
        <v>8242</v>
      </c>
      <c r="B2644" s="81" t="s">
        <v>8243</v>
      </c>
      <c r="C2644" s="80" t="s">
        <v>8244</v>
      </c>
      <c r="D2644" s="80" t="str">
        <f t="shared" si="44"/>
        <v>SZIGETBECSE</v>
      </c>
      <c r="E2644" s="313">
        <v>1117</v>
      </c>
    </row>
    <row r="2645" spans="1:5" ht="14.5">
      <c r="A2645" s="80" t="s">
        <v>8245</v>
      </c>
      <c r="B2645" s="81" t="s">
        <v>8246</v>
      </c>
      <c r="C2645" s="80" t="s">
        <v>8247</v>
      </c>
      <c r="D2645" s="80" t="str">
        <f t="shared" si="44"/>
        <v>SZIGETCSÉP</v>
      </c>
      <c r="E2645" s="313">
        <v>1435</v>
      </c>
    </row>
    <row r="2646" spans="1:5" ht="14.5">
      <c r="A2646" s="80" t="s">
        <v>8248</v>
      </c>
      <c r="B2646" s="81" t="s">
        <v>8249</v>
      </c>
      <c r="C2646" s="80" t="s">
        <v>8250</v>
      </c>
      <c r="D2646" s="80" t="str">
        <f t="shared" si="44"/>
        <v>SZIGETHALOM</v>
      </c>
      <c r="E2646" s="313">
        <v>6472</v>
      </c>
    </row>
    <row r="2647" spans="1:5" ht="14.5">
      <c r="A2647" s="80" t="s">
        <v>8251</v>
      </c>
      <c r="B2647" s="81" t="s">
        <v>8252</v>
      </c>
      <c r="C2647" s="80" t="s">
        <v>8253</v>
      </c>
      <c r="D2647" s="80" t="str">
        <f t="shared" si="44"/>
        <v>SZIGETMONOSTOR</v>
      </c>
      <c r="E2647" s="313">
        <v>1011</v>
      </c>
    </row>
    <row r="2648" spans="1:5" ht="14.5">
      <c r="A2648" s="80" t="s">
        <v>8254</v>
      </c>
      <c r="B2648" s="81" t="s">
        <v>8255</v>
      </c>
      <c r="C2648" s="80" t="s">
        <v>8256</v>
      </c>
      <c r="D2648" s="80" t="str">
        <f t="shared" si="44"/>
        <v>SZIGETSZENTMÁRTON</v>
      </c>
      <c r="E2648" s="313">
        <v>1423</v>
      </c>
    </row>
    <row r="2649" spans="1:5" ht="14.5">
      <c r="A2649" s="80" t="s">
        <v>8257</v>
      </c>
      <c r="B2649" s="81" t="s">
        <v>8258</v>
      </c>
      <c r="C2649" s="80" t="s">
        <v>8259</v>
      </c>
      <c r="D2649" s="80" t="str">
        <f t="shared" si="44"/>
        <v>SZIGETSZENTMIKLÓS</v>
      </c>
      <c r="E2649" s="313">
        <v>15730</v>
      </c>
    </row>
    <row r="2650" spans="1:5" ht="14.5">
      <c r="A2650" s="80" t="s">
        <v>8260</v>
      </c>
      <c r="B2650" s="81" t="s">
        <v>8261</v>
      </c>
      <c r="C2650" s="80" t="s">
        <v>8262</v>
      </c>
      <c r="D2650" s="80" t="str">
        <f t="shared" si="44"/>
        <v>SZIGETÚJFALU</v>
      </c>
      <c r="E2650" s="313">
        <v>996</v>
      </c>
    </row>
    <row r="2651" spans="1:5" ht="14.5">
      <c r="A2651" s="80" t="s">
        <v>8263</v>
      </c>
      <c r="B2651" s="81" t="s">
        <v>8264</v>
      </c>
      <c r="C2651" s="80" t="s">
        <v>8265</v>
      </c>
      <c r="D2651" s="80" t="str">
        <f t="shared" si="44"/>
        <v>SZIGETVÁR</v>
      </c>
      <c r="E2651" s="313">
        <v>4465</v>
      </c>
    </row>
    <row r="2652" spans="1:5" ht="14.5">
      <c r="A2652" s="80" t="s">
        <v>8266</v>
      </c>
      <c r="B2652" s="81" t="s">
        <v>8267</v>
      </c>
      <c r="C2652" s="80" t="s">
        <v>8268</v>
      </c>
      <c r="D2652" s="80" t="str">
        <f t="shared" si="44"/>
        <v>SZIGLIGET</v>
      </c>
      <c r="E2652" s="313">
        <v>421</v>
      </c>
    </row>
    <row r="2653" spans="1:5" ht="14.5">
      <c r="A2653" s="80" t="s">
        <v>8269</v>
      </c>
      <c r="B2653" s="81" t="s">
        <v>8270</v>
      </c>
      <c r="C2653" s="80" t="s">
        <v>8271</v>
      </c>
      <c r="D2653" s="80" t="str">
        <f t="shared" si="44"/>
        <v>SZIHALOM</v>
      </c>
      <c r="E2653" s="313">
        <v>992</v>
      </c>
    </row>
    <row r="2654" spans="1:5" ht="14.5">
      <c r="A2654" s="80" t="s">
        <v>8272</v>
      </c>
      <c r="B2654" s="81" t="s">
        <v>8273</v>
      </c>
      <c r="C2654" s="80" t="s">
        <v>8274</v>
      </c>
      <c r="D2654" s="80" t="str">
        <f t="shared" si="44"/>
        <v>SZIJÁRTÓHÁZA</v>
      </c>
      <c r="E2654" s="313">
        <v>30</v>
      </c>
    </row>
    <row r="2655" spans="1:5" ht="14.5">
      <c r="A2655" s="80" t="s">
        <v>8275</v>
      </c>
      <c r="B2655" s="81" t="s">
        <v>8276</v>
      </c>
      <c r="C2655" s="80" t="s">
        <v>8277</v>
      </c>
      <c r="D2655" s="80" t="str">
        <f t="shared" si="44"/>
        <v>SZIKSZÓ</v>
      </c>
      <c r="E2655" s="313">
        <v>2595</v>
      </c>
    </row>
    <row r="2656" spans="1:5" ht="14.5">
      <c r="A2656" s="80" t="s">
        <v>8278</v>
      </c>
      <c r="B2656" s="81" t="s">
        <v>8279</v>
      </c>
      <c r="C2656" s="80" t="s">
        <v>8280</v>
      </c>
      <c r="D2656" s="80" t="str">
        <f t="shared" si="44"/>
        <v>SZIL</v>
      </c>
      <c r="E2656" s="313">
        <v>615</v>
      </c>
    </row>
    <row r="2657" spans="1:5" ht="14.5">
      <c r="A2657" s="80" t="s">
        <v>8281</v>
      </c>
      <c r="B2657" s="81" t="s">
        <v>8282</v>
      </c>
      <c r="C2657" s="80" t="s">
        <v>8283</v>
      </c>
      <c r="D2657" s="80" t="str">
        <f t="shared" si="44"/>
        <v>SZILÁGY</v>
      </c>
      <c r="E2657" s="313">
        <v>133</v>
      </c>
    </row>
    <row r="2658" spans="1:5" ht="14.5">
      <c r="A2658" s="80" t="s">
        <v>8284</v>
      </c>
      <c r="B2658" s="81" t="s">
        <v>8285</v>
      </c>
      <c r="C2658" s="80" t="s">
        <v>8286</v>
      </c>
      <c r="D2658" s="80" t="str">
        <f t="shared" si="44"/>
        <v>SZILASPOGONY</v>
      </c>
      <c r="E2658" s="313">
        <v>178</v>
      </c>
    </row>
    <row r="2659" spans="1:5" ht="14.5">
      <c r="A2659" s="80" t="s">
        <v>8287</v>
      </c>
      <c r="B2659" s="81" t="s">
        <v>8288</v>
      </c>
      <c r="C2659" s="80" t="s">
        <v>8289</v>
      </c>
      <c r="D2659" s="80" t="str">
        <f t="shared" si="44"/>
        <v>SZILSÁRKÁNY</v>
      </c>
      <c r="E2659" s="313">
        <v>311</v>
      </c>
    </row>
    <row r="2660" spans="1:5" ht="14.5">
      <c r="A2660" s="80" t="s">
        <v>8290</v>
      </c>
      <c r="B2660" s="81" t="s">
        <v>8291</v>
      </c>
      <c r="C2660" s="80" t="s">
        <v>8292</v>
      </c>
      <c r="D2660" s="80" t="str">
        <f t="shared" si="44"/>
        <v>SZILVÁGY</v>
      </c>
      <c r="E2660" s="313">
        <v>93</v>
      </c>
    </row>
    <row r="2661" spans="1:5" ht="14.5">
      <c r="A2661" s="80" t="s">
        <v>8293</v>
      </c>
      <c r="B2661" s="81" t="s">
        <v>8294</v>
      </c>
      <c r="C2661" s="80" t="s">
        <v>8295</v>
      </c>
      <c r="D2661" s="80" t="str">
        <f t="shared" si="44"/>
        <v>SZILVÁS</v>
      </c>
      <c r="E2661" s="313">
        <v>55</v>
      </c>
    </row>
    <row r="2662" spans="1:5" ht="14.5">
      <c r="A2662" s="80" t="s">
        <v>8296</v>
      </c>
      <c r="B2662" s="81" t="s">
        <v>8297</v>
      </c>
      <c r="C2662" s="80" t="s">
        <v>8298</v>
      </c>
      <c r="D2662" s="80" t="str">
        <f t="shared" si="44"/>
        <v>SZILVÁSVÁRAD</v>
      </c>
      <c r="E2662" s="313">
        <v>1112</v>
      </c>
    </row>
    <row r="2663" spans="1:5" ht="14.5">
      <c r="A2663" s="80" t="s">
        <v>8299</v>
      </c>
      <c r="B2663" s="81" t="s">
        <v>8300</v>
      </c>
      <c r="C2663" s="80" t="s">
        <v>8301</v>
      </c>
      <c r="D2663" s="80" t="str">
        <f t="shared" si="44"/>
        <v>SZILVÁSSZENTMÁRTON</v>
      </c>
      <c r="E2663" s="313">
        <v>67</v>
      </c>
    </row>
    <row r="2664" spans="1:5" ht="14.5">
      <c r="A2664" s="80" t="s">
        <v>8302</v>
      </c>
      <c r="B2664" s="81" t="s">
        <v>8303</v>
      </c>
      <c r="C2664" s="80" t="s">
        <v>8304</v>
      </c>
      <c r="D2664" s="80" t="str">
        <f t="shared" ref="D2664:D2727" si="45">UPPER(C2664)</f>
        <v>SZIN</v>
      </c>
      <c r="E2664" s="313">
        <v>252</v>
      </c>
    </row>
    <row r="2665" spans="1:5" ht="14.5">
      <c r="A2665" s="80" t="s">
        <v>8305</v>
      </c>
      <c r="B2665" s="81" t="s">
        <v>8306</v>
      </c>
      <c r="C2665" s="80" t="s">
        <v>8307</v>
      </c>
      <c r="D2665" s="80" t="str">
        <f t="shared" si="45"/>
        <v>SZINPETRI</v>
      </c>
      <c r="E2665" s="313">
        <v>99</v>
      </c>
    </row>
    <row r="2666" spans="1:5" ht="14.5">
      <c r="A2666" s="80" t="s">
        <v>8308</v>
      </c>
      <c r="B2666" s="81" t="s">
        <v>8309</v>
      </c>
      <c r="C2666" s="80" t="s">
        <v>8310</v>
      </c>
      <c r="D2666" s="80" t="str">
        <f t="shared" si="45"/>
        <v>SZIRÁK</v>
      </c>
      <c r="E2666" s="313">
        <v>549</v>
      </c>
    </row>
    <row r="2667" spans="1:5" ht="14.5">
      <c r="A2667" s="80" t="s">
        <v>8311</v>
      </c>
      <c r="B2667" s="81" t="s">
        <v>8312</v>
      </c>
      <c r="C2667" s="80" t="s">
        <v>8313</v>
      </c>
      <c r="D2667" s="80" t="str">
        <f t="shared" si="45"/>
        <v>SZIRMABESENYŐ</v>
      </c>
      <c r="E2667" s="313">
        <v>1710</v>
      </c>
    </row>
    <row r="2668" spans="1:5" ht="14.5">
      <c r="A2668" s="80" t="s">
        <v>8314</v>
      </c>
      <c r="B2668" s="81" t="s">
        <v>8315</v>
      </c>
      <c r="C2668" s="80" t="s">
        <v>8316</v>
      </c>
      <c r="D2668" s="80" t="str">
        <f t="shared" si="45"/>
        <v>SZOB</v>
      </c>
      <c r="E2668" s="313">
        <v>1100</v>
      </c>
    </row>
    <row r="2669" spans="1:5" ht="14.5">
      <c r="A2669" s="80" t="s">
        <v>8317</v>
      </c>
      <c r="B2669" s="81" t="s">
        <v>8318</v>
      </c>
      <c r="C2669" s="80" t="s">
        <v>8319</v>
      </c>
      <c r="D2669" s="80" t="str">
        <f t="shared" si="45"/>
        <v>SZOKOLYA</v>
      </c>
      <c r="E2669" s="313">
        <v>758</v>
      </c>
    </row>
    <row r="2670" spans="1:5" ht="14.5">
      <c r="A2670" s="80" t="s">
        <v>8320</v>
      </c>
      <c r="B2670" s="81" t="s">
        <v>8321</v>
      </c>
      <c r="C2670" s="80" t="s">
        <v>8322</v>
      </c>
      <c r="D2670" s="80" t="str">
        <f t="shared" si="45"/>
        <v>SZÓLÁD</v>
      </c>
      <c r="E2670" s="313">
        <v>262</v>
      </c>
    </row>
    <row r="2671" spans="1:5" ht="14.5">
      <c r="A2671" s="80" t="s">
        <v>8323</v>
      </c>
      <c r="B2671" s="81" t="s">
        <v>8324</v>
      </c>
      <c r="C2671" s="80" t="s">
        <v>8325</v>
      </c>
      <c r="D2671" s="80" t="str">
        <f t="shared" si="45"/>
        <v>SZOLNOK</v>
      </c>
      <c r="E2671" s="313">
        <v>35156</v>
      </c>
    </row>
    <row r="2672" spans="1:5" ht="14.5">
      <c r="A2672" s="80" t="s">
        <v>8326</v>
      </c>
      <c r="B2672" s="81" t="s">
        <v>8327</v>
      </c>
      <c r="C2672" s="80" t="s">
        <v>8328</v>
      </c>
      <c r="D2672" s="80" t="str">
        <f t="shared" si="45"/>
        <v>SZOMBATHELY</v>
      </c>
      <c r="E2672" s="313">
        <v>36348</v>
      </c>
    </row>
    <row r="2673" spans="1:5" ht="14.5">
      <c r="A2673" s="80" t="s">
        <v>8329</v>
      </c>
      <c r="B2673" s="81" t="s">
        <v>8330</v>
      </c>
      <c r="C2673" s="80" t="s">
        <v>8331</v>
      </c>
      <c r="D2673" s="80" t="str">
        <f t="shared" si="45"/>
        <v>SZOMÓD</v>
      </c>
      <c r="E2673" s="313">
        <v>816</v>
      </c>
    </row>
    <row r="2674" spans="1:5" ht="14.5">
      <c r="A2674" s="80" t="s">
        <v>8332</v>
      </c>
      <c r="B2674" s="81" t="s">
        <v>8333</v>
      </c>
      <c r="C2674" s="80" t="s">
        <v>8334</v>
      </c>
      <c r="D2674" s="80" t="str">
        <f t="shared" si="45"/>
        <v>SZOMOLYA</v>
      </c>
      <c r="E2674" s="313">
        <v>780</v>
      </c>
    </row>
    <row r="2675" spans="1:5" ht="14.5">
      <c r="A2675" s="80" t="s">
        <v>8335</v>
      </c>
      <c r="B2675" s="81" t="s">
        <v>8336</v>
      </c>
      <c r="C2675" s="80" t="s">
        <v>8337</v>
      </c>
      <c r="D2675" s="80" t="str">
        <f t="shared" si="45"/>
        <v>SZOMOR</v>
      </c>
      <c r="E2675" s="313">
        <v>405</v>
      </c>
    </row>
    <row r="2676" spans="1:5" ht="14.5">
      <c r="A2676" s="80" t="s">
        <v>8338</v>
      </c>
      <c r="B2676" s="81" t="s">
        <v>8339</v>
      </c>
      <c r="C2676" s="80" t="s">
        <v>8340</v>
      </c>
      <c r="D2676" s="80" t="str">
        <f t="shared" si="45"/>
        <v>SZORGALMATOS</v>
      </c>
      <c r="E2676" s="313">
        <v>343</v>
      </c>
    </row>
    <row r="2677" spans="1:5" ht="14.5">
      <c r="A2677" s="80" t="s">
        <v>8341</v>
      </c>
      <c r="B2677" s="81" t="s">
        <v>8342</v>
      </c>
      <c r="C2677" s="80" t="s">
        <v>8343</v>
      </c>
      <c r="D2677" s="80" t="str">
        <f t="shared" si="45"/>
        <v>SZOROSAD</v>
      </c>
      <c r="E2677" s="313">
        <v>56</v>
      </c>
    </row>
    <row r="2678" spans="1:5" ht="14.5">
      <c r="A2678" s="80" t="s">
        <v>8344</v>
      </c>
      <c r="B2678" s="81" t="s">
        <v>8345</v>
      </c>
      <c r="C2678" s="80" t="s">
        <v>8346</v>
      </c>
      <c r="D2678" s="80" t="str">
        <f t="shared" si="45"/>
        <v>SZŐC</v>
      </c>
      <c r="E2678" s="313">
        <v>116</v>
      </c>
    </row>
    <row r="2679" spans="1:5" ht="14.5">
      <c r="A2679" s="80" t="s">
        <v>8347</v>
      </c>
      <c r="B2679" s="81" t="s">
        <v>8348</v>
      </c>
      <c r="C2679" s="80" t="s">
        <v>8349</v>
      </c>
      <c r="D2679" s="80" t="str">
        <f t="shared" si="45"/>
        <v>SZŐCE</v>
      </c>
      <c r="E2679" s="313">
        <v>221</v>
      </c>
    </row>
    <row r="2680" spans="1:5" ht="14.5">
      <c r="A2680" s="80" t="s">
        <v>8350</v>
      </c>
      <c r="B2680" s="81" t="s">
        <v>8351</v>
      </c>
      <c r="C2680" s="80" t="s">
        <v>8352</v>
      </c>
      <c r="D2680" s="80" t="str">
        <f t="shared" si="45"/>
        <v>SZŐD</v>
      </c>
      <c r="E2680" s="313">
        <v>1399</v>
      </c>
    </row>
    <row r="2681" spans="1:5" ht="14.5">
      <c r="A2681" s="80" t="s">
        <v>8353</v>
      </c>
      <c r="B2681" s="81" t="s">
        <v>8354</v>
      </c>
      <c r="C2681" s="80" t="s">
        <v>8355</v>
      </c>
      <c r="D2681" s="80" t="str">
        <f t="shared" si="45"/>
        <v>SZŐDLIGET</v>
      </c>
      <c r="E2681" s="313">
        <v>1687</v>
      </c>
    </row>
    <row r="2682" spans="1:5" ht="14.5">
      <c r="A2682" s="80" t="s">
        <v>8356</v>
      </c>
      <c r="B2682" s="81" t="s">
        <v>8357</v>
      </c>
      <c r="C2682" s="80" t="s">
        <v>8358</v>
      </c>
      <c r="D2682" s="80" t="str">
        <f t="shared" si="45"/>
        <v>SZÖGLIGET</v>
      </c>
      <c r="E2682" s="313">
        <v>393</v>
      </c>
    </row>
    <row r="2683" spans="1:5" ht="14.5">
      <c r="A2683" s="80" t="s">
        <v>8359</v>
      </c>
      <c r="B2683" s="81" t="s">
        <v>8360</v>
      </c>
      <c r="C2683" s="80" t="s">
        <v>8361</v>
      </c>
      <c r="D2683" s="80" t="str">
        <f t="shared" si="45"/>
        <v>SZŐKE</v>
      </c>
      <c r="E2683" s="313">
        <v>54</v>
      </c>
    </row>
    <row r="2684" spans="1:5" ht="14.5">
      <c r="A2684" s="80" t="s">
        <v>8362</v>
      </c>
      <c r="B2684" s="81" t="s">
        <v>8363</v>
      </c>
      <c r="C2684" s="80" t="s">
        <v>8364</v>
      </c>
      <c r="D2684" s="80" t="str">
        <f t="shared" si="45"/>
        <v>SZŐKÉD</v>
      </c>
      <c r="E2684" s="313">
        <v>139</v>
      </c>
    </row>
    <row r="2685" spans="1:5" ht="14.5">
      <c r="A2685" s="80" t="s">
        <v>8365</v>
      </c>
      <c r="B2685" s="81" t="s">
        <v>8366</v>
      </c>
      <c r="C2685" s="80" t="s">
        <v>8367</v>
      </c>
      <c r="D2685" s="80" t="str">
        <f t="shared" si="45"/>
        <v>SZŐKEDENCS</v>
      </c>
      <c r="E2685" s="313">
        <v>187</v>
      </c>
    </row>
    <row r="2686" spans="1:5" ht="14.5">
      <c r="A2686" s="80" t="s">
        <v>8368</v>
      </c>
      <c r="B2686" s="81" t="s">
        <v>8369</v>
      </c>
      <c r="C2686" s="80" t="s">
        <v>8370</v>
      </c>
      <c r="D2686" s="80" t="str">
        <f t="shared" si="45"/>
        <v>SZŐLŐSARDÓ</v>
      </c>
      <c r="E2686" s="313">
        <v>81</v>
      </c>
    </row>
    <row r="2687" spans="1:5" ht="14.5">
      <c r="A2687" s="80" t="s">
        <v>8371</v>
      </c>
      <c r="B2687" s="81" t="s">
        <v>8372</v>
      </c>
      <c r="C2687" s="80" t="s">
        <v>8373</v>
      </c>
      <c r="D2687" s="80" t="str">
        <f t="shared" si="45"/>
        <v>SZŐLŐSGYÖRÖK</v>
      </c>
      <c r="E2687" s="313">
        <v>499</v>
      </c>
    </row>
    <row r="2688" spans="1:5" ht="14.5">
      <c r="A2688" s="80" t="s">
        <v>8374</v>
      </c>
      <c r="B2688" s="81" t="s">
        <v>8375</v>
      </c>
      <c r="C2688" s="80" t="s">
        <v>8376</v>
      </c>
      <c r="D2688" s="80" t="str">
        <f t="shared" si="45"/>
        <v>SZÖRÉNY</v>
      </c>
      <c r="E2688" s="313">
        <v>34</v>
      </c>
    </row>
    <row r="2689" spans="1:5" ht="14.5">
      <c r="A2689" s="80" t="s">
        <v>8377</v>
      </c>
      <c r="B2689" s="81" t="s">
        <v>8378</v>
      </c>
      <c r="C2689" s="80" t="s">
        <v>8379</v>
      </c>
      <c r="D2689" s="80" t="str">
        <f t="shared" si="45"/>
        <v>SZÚCS</v>
      </c>
      <c r="E2689" s="313">
        <v>183</v>
      </c>
    </row>
    <row r="2690" spans="1:5" ht="14.5">
      <c r="A2690" s="80" t="s">
        <v>8380</v>
      </c>
      <c r="B2690" s="81" t="s">
        <v>8381</v>
      </c>
      <c r="C2690" s="80" t="s">
        <v>8382</v>
      </c>
      <c r="D2690" s="80" t="str">
        <f t="shared" si="45"/>
        <v>SZUHA</v>
      </c>
      <c r="E2690" s="313">
        <v>357</v>
      </c>
    </row>
    <row r="2691" spans="1:5" ht="14.5">
      <c r="A2691" s="80" t="s">
        <v>8383</v>
      </c>
      <c r="B2691" s="81" t="s">
        <v>8384</v>
      </c>
      <c r="C2691" s="80" t="s">
        <v>8385</v>
      </c>
      <c r="D2691" s="80" t="str">
        <f t="shared" si="45"/>
        <v>SZUHAFŐ</v>
      </c>
      <c r="E2691" s="313">
        <v>85</v>
      </c>
    </row>
    <row r="2692" spans="1:5" ht="14.5">
      <c r="A2692" s="80" t="s">
        <v>8386</v>
      </c>
      <c r="B2692" s="81" t="s">
        <v>8387</v>
      </c>
      <c r="C2692" s="80" t="s">
        <v>8388</v>
      </c>
      <c r="D2692" s="80" t="str">
        <f t="shared" si="45"/>
        <v>SZUHAKÁLLÓ</v>
      </c>
      <c r="E2692" s="313">
        <v>392</v>
      </c>
    </row>
    <row r="2693" spans="1:5" ht="14.5">
      <c r="A2693" s="80" t="s">
        <v>8389</v>
      </c>
      <c r="B2693" s="81" t="s">
        <v>8390</v>
      </c>
      <c r="C2693" s="80" t="s">
        <v>8391</v>
      </c>
      <c r="D2693" s="80" t="str">
        <f t="shared" si="45"/>
        <v>SZUHOGY</v>
      </c>
      <c r="E2693" s="313">
        <v>447</v>
      </c>
    </row>
    <row r="2694" spans="1:5" ht="14.5">
      <c r="A2694" s="80" t="s">
        <v>8392</v>
      </c>
      <c r="B2694" s="81" t="s">
        <v>8393</v>
      </c>
      <c r="C2694" s="80" t="s">
        <v>8394</v>
      </c>
      <c r="D2694" s="80" t="str">
        <f t="shared" si="45"/>
        <v>SZULIMÁN</v>
      </c>
      <c r="E2694" s="313">
        <v>118</v>
      </c>
    </row>
    <row r="2695" spans="1:5" ht="14.5">
      <c r="A2695" s="80" t="s">
        <v>8395</v>
      </c>
      <c r="B2695" s="81" t="s">
        <v>8396</v>
      </c>
      <c r="C2695" s="80" t="s">
        <v>8397</v>
      </c>
      <c r="D2695" s="80" t="str">
        <f t="shared" si="45"/>
        <v>SZULOK</v>
      </c>
      <c r="E2695" s="313">
        <v>286</v>
      </c>
    </row>
    <row r="2696" spans="1:5" ht="14.5">
      <c r="A2696" s="80" t="s">
        <v>8398</v>
      </c>
      <c r="B2696" s="81" t="s">
        <v>8399</v>
      </c>
      <c r="C2696" s="80" t="s">
        <v>8400</v>
      </c>
      <c r="D2696" s="80" t="str">
        <f t="shared" si="45"/>
        <v>SZURDOKPÜSPÖKI</v>
      </c>
      <c r="E2696" s="313">
        <v>991</v>
      </c>
    </row>
    <row r="2697" spans="1:5" ht="14.5">
      <c r="A2697" s="80" t="s">
        <v>8401</v>
      </c>
      <c r="B2697" s="81" t="s">
        <v>8402</v>
      </c>
      <c r="C2697" s="80" t="s">
        <v>8403</v>
      </c>
      <c r="D2697" s="80" t="str">
        <f t="shared" si="45"/>
        <v>SZŰCSI</v>
      </c>
      <c r="E2697" s="313">
        <v>659</v>
      </c>
    </row>
    <row r="2698" spans="1:5" ht="14.5">
      <c r="A2698" s="80" t="s">
        <v>8404</v>
      </c>
      <c r="B2698" s="81" t="s">
        <v>8405</v>
      </c>
      <c r="C2698" s="80" t="s">
        <v>8406</v>
      </c>
      <c r="D2698" s="80" t="str">
        <f t="shared" si="45"/>
        <v>SZÜGY</v>
      </c>
      <c r="E2698" s="313">
        <v>529</v>
      </c>
    </row>
    <row r="2699" spans="1:5" ht="14.5">
      <c r="A2699" s="80" t="s">
        <v>8407</v>
      </c>
      <c r="B2699" s="81" t="s">
        <v>8408</v>
      </c>
      <c r="C2699" s="80" t="s">
        <v>8409</v>
      </c>
      <c r="D2699" s="80" t="str">
        <f t="shared" si="45"/>
        <v>SZŰR</v>
      </c>
      <c r="E2699" s="313">
        <v>117</v>
      </c>
    </row>
    <row r="2700" spans="1:5" ht="14.5">
      <c r="A2700" s="80" t="s">
        <v>8410</v>
      </c>
      <c r="B2700" s="81" t="s">
        <v>8411</v>
      </c>
      <c r="C2700" s="80" t="s">
        <v>8412</v>
      </c>
      <c r="D2700" s="80" t="str">
        <f t="shared" si="45"/>
        <v>TAB</v>
      </c>
      <c r="E2700" s="313">
        <v>1902</v>
      </c>
    </row>
    <row r="2701" spans="1:5" ht="14.5">
      <c r="A2701" s="80" t="s">
        <v>8413</v>
      </c>
      <c r="B2701" s="81" t="s">
        <v>8414</v>
      </c>
      <c r="C2701" s="80" t="s">
        <v>8415</v>
      </c>
      <c r="D2701" s="80" t="str">
        <f t="shared" si="45"/>
        <v>TABAJD</v>
      </c>
      <c r="E2701" s="313">
        <v>371</v>
      </c>
    </row>
    <row r="2702" spans="1:5" ht="14.5">
      <c r="A2702" s="80" t="s">
        <v>8416</v>
      </c>
      <c r="B2702" s="81" t="s">
        <v>8417</v>
      </c>
      <c r="C2702" s="80" t="s">
        <v>8418</v>
      </c>
      <c r="D2702" s="80" t="str">
        <f t="shared" si="45"/>
        <v>TABDI</v>
      </c>
      <c r="E2702" s="313">
        <v>535</v>
      </c>
    </row>
    <row r="2703" spans="1:5" ht="14.5">
      <c r="A2703" s="80" t="s">
        <v>8419</v>
      </c>
      <c r="B2703" s="81" t="s">
        <v>8420</v>
      </c>
      <c r="C2703" s="80" t="s">
        <v>8421</v>
      </c>
      <c r="D2703" s="80" t="str">
        <f t="shared" si="45"/>
        <v>TÁBORFALVA</v>
      </c>
      <c r="E2703" s="313">
        <v>1600</v>
      </c>
    </row>
    <row r="2704" spans="1:5" ht="14.5">
      <c r="A2704" s="80" t="s">
        <v>8422</v>
      </c>
      <c r="B2704" s="81" t="s">
        <v>8423</v>
      </c>
      <c r="C2704" s="80" t="s">
        <v>8424</v>
      </c>
      <c r="D2704" s="80" t="str">
        <f t="shared" si="45"/>
        <v>TÁC</v>
      </c>
      <c r="E2704" s="313">
        <v>625</v>
      </c>
    </row>
    <row r="2705" spans="1:5" ht="14.5">
      <c r="A2705" s="80" t="s">
        <v>8425</v>
      </c>
      <c r="B2705" s="81" t="s">
        <v>8426</v>
      </c>
      <c r="C2705" s="80" t="s">
        <v>8427</v>
      </c>
      <c r="D2705" s="80" t="str">
        <f t="shared" si="45"/>
        <v>TAGYON</v>
      </c>
      <c r="E2705" s="313">
        <v>43</v>
      </c>
    </row>
    <row r="2706" spans="1:5" ht="14.5">
      <c r="A2706" s="80" t="s">
        <v>8428</v>
      </c>
      <c r="B2706" s="81" t="s">
        <v>8429</v>
      </c>
      <c r="C2706" s="80" t="s">
        <v>8430</v>
      </c>
      <c r="D2706" s="80" t="str">
        <f t="shared" si="45"/>
        <v>TAHITÓTFALU</v>
      </c>
      <c r="E2706" s="313">
        <v>2171</v>
      </c>
    </row>
    <row r="2707" spans="1:5" ht="14.5">
      <c r="A2707" s="80" t="s">
        <v>8431</v>
      </c>
      <c r="B2707" s="81" t="s">
        <v>8432</v>
      </c>
      <c r="C2707" s="80" t="s">
        <v>8433</v>
      </c>
      <c r="D2707" s="80" t="str">
        <f t="shared" si="45"/>
        <v>TAKÁCSI</v>
      </c>
      <c r="E2707" s="313">
        <v>354</v>
      </c>
    </row>
    <row r="2708" spans="1:5" ht="14.5">
      <c r="A2708" s="80" t="s">
        <v>8434</v>
      </c>
      <c r="B2708" s="81" t="s">
        <v>8435</v>
      </c>
      <c r="C2708" s="80" t="s">
        <v>8436</v>
      </c>
      <c r="D2708" s="80" t="str">
        <f t="shared" si="45"/>
        <v>TÁKOS</v>
      </c>
      <c r="E2708" s="313">
        <v>135</v>
      </c>
    </row>
    <row r="2709" spans="1:5" ht="14.5">
      <c r="A2709" s="80" t="s">
        <v>8437</v>
      </c>
      <c r="B2709" s="81" t="s">
        <v>8438</v>
      </c>
      <c r="C2709" s="80" t="s">
        <v>8439</v>
      </c>
      <c r="D2709" s="80" t="str">
        <f t="shared" si="45"/>
        <v>TAKSONY</v>
      </c>
      <c r="E2709" s="313">
        <v>3270</v>
      </c>
    </row>
    <row r="2710" spans="1:5" ht="14.5">
      <c r="A2710" s="80" t="s">
        <v>8440</v>
      </c>
      <c r="B2710" s="81" t="s">
        <v>8441</v>
      </c>
      <c r="C2710" s="80" t="s">
        <v>8442</v>
      </c>
      <c r="D2710" s="80" t="str">
        <f t="shared" si="45"/>
        <v>TAKTABÁJ</v>
      </c>
      <c r="E2710" s="313">
        <v>216</v>
      </c>
    </row>
    <row r="2711" spans="1:5" ht="14.5">
      <c r="A2711" s="80" t="s">
        <v>8443</v>
      </c>
      <c r="B2711" s="81" t="s">
        <v>8444</v>
      </c>
      <c r="C2711" s="80" t="s">
        <v>8445</v>
      </c>
      <c r="D2711" s="80" t="str">
        <f t="shared" si="45"/>
        <v>TAKTAHARKÁNY</v>
      </c>
      <c r="E2711" s="313">
        <v>1321</v>
      </c>
    </row>
    <row r="2712" spans="1:5" ht="14.5">
      <c r="A2712" s="80" t="s">
        <v>8446</v>
      </c>
      <c r="B2712" s="81" t="s">
        <v>8447</v>
      </c>
      <c r="C2712" s="80" t="s">
        <v>8448</v>
      </c>
      <c r="D2712" s="80" t="str">
        <f t="shared" si="45"/>
        <v>TAKTAKENÉZ</v>
      </c>
      <c r="E2712" s="313">
        <v>417</v>
      </c>
    </row>
    <row r="2713" spans="1:5" ht="14.5">
      <c r="A2713" s="80" t="s">
        <v>8449</v>
      </c>
      <c r="B2713" s="81" t="s">
        <v>8450</v>
      </c>
      <c r="C2713" s="80" t="s">
        <v>8451</v>
      </c>
      <c r="D2713" s="80" t="str">
        <f t="shared" si="45"/>
        <v>TAKTASZADA</v>
      </c>
      <c r="E2713" s="313">
        <v>662</v>
      </c>
    </row>
    <row r="2714" spans="1:5" ht="14.5">
      <c r="A2714" s="80" t="s">
        <v>8452</v>
      </c>
      <c r="B2714" s="81" t="s">
        <v>8453</v>
      </c>
      <c r="C2714" s="80" t="s">
        <v>8454</v>
      </c>
      <c r="D2714" s="80" t="str">
        <f t="shared" si="45"/>
        <v>TALIÁNDÖRÖGD</v>
      </c>
      <c r="E2714" s="313">
        <v>307</v>
      </c>
    </row>
    <row r="2715" spans="1:5" ht="14.5">
      <c r="A2715" s="80" t="s">
        <v>8455</v>
      </c>
      <c r="B2715" s="81" t="s">
        <v>8456</v>
      </c>
      <c r="C2715" s="80" t="s">
        <v>8457</v>
      </c>
      <c r="D2715" s="80" t="str">
        <f t="shared" si="45"/>
        <v>TÁLLYA</v>
      </c>
      <c r="E2715" s="313">
        <v>955</v>
      </c>
    </row>
    <row r="2716" spans="1:5" ht="14.5">
      <c r="A2716" s="80" t="s">
        <v>8458</v>
      </c>
      <c r="B2716" s="81" t="s">
        <v>8459</v>
      </c>
      <c r="C2716" s="80" t="s">
        <v>8460</v>
      </c>
      <c r="D2716" s="80" t="str">
        <f t="shared" si="45"/>
        <v>TAMÁSI</v>
      </c>
      <c r="E2716" s="313">
        <v>3793</v>
      </c>
    </row>
    <row r="2717" spans="1:5" ht="14.5">
      <c r="A2717" s="80" t="s">
        <v>8461</v>
      </c>
      <c r="B2717" s="81" t="s">
        <v>8462</v>
      </c>
      <c r="C2717" s="80" t="s">
        <v>8463</v>
      </c>
      <c r="D2717" s="80" t="str">
        <f t="shared" si="45"/>
        <v>TANAKAJD</v>
      </c>
      <c r="E2717" s="313">
        <v>273</v>
      </c>
    </row>
    <row r="2718" spans="1:5" ht="14.5">
      <c r="A2718" s="80" t="s">
        <v>8464</v>
      </c>
      <c r="B2718" s="81" t="s">
        <v>8465</v>
      </c>
      <c r="C2718" s="80" t="s">
        <v>8466</v>
      </c>
      <c r="D2718" s="80" t="str">
        <f t="shared" si="45"/>
        <v>TÁP</v>
      </c>
      <c r="E2718" s="313">
        <v>301</v>
      </c>
    </row>
    <row r="2719" spans="1:5" ht="14.5">
      <c r="A2719" s="80" t="s">
        <v>8467</v>
      </c>
      <c r="B2719" s="81" t="s">
        <v>8468</v>
      </c>
      <c r="C2719" s="80" t="s">
        <v>8469</v>
      </c>
      <c r="D2719" s="80" t="str">
        <f t="shared" si="45"/>
        <v>TÁPIÓBICSKE</v>
      </c>
      <c r="E2719" s="313">
        <v>1596</v>
      </c>
    </row>
    <row r="2720" spans="1:5" ht="14.5">
      <c r="A2720" s="80" t="s">
        <v>8470</v>
      </c>
      <c r="B2720" s="81" t="s">
        <v>8471</v>
      </c>
      <c r="C2720" s="80" t="s">
        <v>8472</v>
      </c>
      <c r="D2720" s="80" t="str">
        <f t="shared" si="45"/>
        <v>TÁPIÓGYÖRGYE</v>
      </c>
      <c r="E2720" s="313">
        <v>1672</v>
      </c>
    </row>
    <row r="2721" spans="1:5" ht="14.5">
      <c r="A2721" s="80" t="s">
        <v>8473</v>
      </c>
      <c r="B2721" s="81" t="s">
        <v>8474</v>
      </c>
      <c r="C2721" s="80" t="s">
        <v>8475</v>
      </c>
      <c r="D2721" s="80" t="str">
        <f t="shared" si="45"/>
        <v>TÁPIÓSÁG</v>
      </c>
      <c r="E2721" s="313">
        <v>1226</v>
      </c>
    </row>
    <row r="2722" spans="1:5" ht="14.5">
      <c r="A2722" s="80" t="s">
        <v>8476</v>
      </c>
      <c r="B2722" s="81" t="s">
        <v>8477</v>
      </c>
      <c r="C2722" s="80" t="s">
        <v>8478</v>
      </c>
      <c r="D2722" s="80" t="str">
        <f t="shared" si="45"/>
        <v>TÁPIÓSZECSŐ</v>
      </c>
      <c r="E2722" s="313">
        <v>2528</v>
      </c>
    </row>
    <row r="2723" spans="1:5" ht="14.5">
      <c r="A2723" s="80" t="s">
        <v>8479</v>
      </c>
      <c r="B2723" s="81" t="s">
        <v>8480</v>
      </c>
      <c r="C2723" s="80" t="s">
        <v>8481</v>
      </c>
      <c r="D2723" s="80" t="str">
        <f t="shared" si="45"/>
        <v>TÁPIÓSZELE</v>
      </c>
      <c r="E2723" s="313">
        <v>2447</v>
      </c>
    </row>
    <row r="2724" spans="1:5" ht="14.5">
      <c r="A2724" s="80" t="s">
        <v>8482</v>
      </c>
      <c r="B2724" s="81" t="s">
        <v>8483</v>
      </c>
      <c r="C2724" s="80" t="s">
        <v>8484</v>
      </c>
      <c r="D2724" s="80" t="str">
        <f t="shared" si="45"/>
        <v>TÁPIÓSZENTMÁRTON</v>
      </c>
      <c r="E2724" s="313">
        <v>2697</v>
      </c>
    </row>
    <row r="2725" spans="1:5" ht="14.5">
      <c r="A2725" s="80" t="s">
        <v>8485</v>
      </c>
      <c r="B2725" s="81" t="s">
        <v>8486</v>
      </c>
      <c r="C2725" s="80" t="s">
        <v>8487</v>
      </c>
      <c r="D2725" s="80" t="str">
        <f t="shared" si="45"/>
        <v>TÁPIÓSZŐLŐS</v>
      </c>
      <c r="E2725" s="313">
        <v>1356</v>
      </c>
    </row>
    <row r="2726" spans="1:5" ht="14.5">
      <c r="A2726" s="80" t="s">
        <v>8488</v>
      </c>
      <c r="B2726" s="81" t="s">
        <v>8489</v>
      </c>
      <c r="C2726" s="80" t="s">
        <v>8490</v>
      </c>
      <c r="D2726" s="80" t="str">
        <f t="shared" si="45"/>
        <v>TÁPLÁNSZENTKERESZT</v>
      </c>
      <c r="E2726" s="313">
        <v>950</v>
      </c>
    </row>
    <row r="2727" spans="1:5" ht="14.5">
      <c r="A2727" s="80" t="s">
        <v>8491</v>
      </c>
      <c r="B2727" s="81" t="s">
        <v>8492</v>
      </c>
      <c r="C2727" s="80" t="s">
        <v>8493</v>
      </c>
      <c r="D2727" s="80" t="str">
        <f t="shared" si="45"/>
        <v>TAPOLCA</v>
      </c>
      <c r="E2727" s="313">
        <v>7006</v>
      </c>
    </row>
    <row r="2728" spans="1:5" ht="14.5">
      <c r="A2728" s="80" t="s">
        <v>8494</v>
      </c>
      <c r="B2728" s="81" t="s">
        <v>8495</v>
      </c>
      <c r="C2728" s="80" t="s">
        <v>8496</v>
      </c>
      <c r="D2728" s="80" t="str">
        <f t="shared" ref="D2728:D2791" si="46">UPPER(C2728)</f>
        <v>TAPSONY</v>
      </c>
      <c r="E2728" s="313">
        <v>389</v>
      </c>
    </row>
    <row r="2729" spans="1:5" ht="14.5">
      <c r="A2729" s="80" t="s">
        <v>8497</v>
      </c>
      <c r="B2729" s="81" t="s">
        <v>8498</v>
      </c>
      <c r="C2729" s="80" t="s">
        <v>8499</v>
      </c>
      <c r="D2729" s="80" t="str">
        <f t="shared" si="46"/>
        <v>TÁPSZENTMIKLÓS</v>
      </c>
      <c r="E2729" s="313">
        <v>346</v>
      </c>
    </row>
    <row r="2730" spans="1:5" ht="14.5">
      <c r="A2730" s="80" t="s">
        <v>8500</v>
      </c>
      <c r="B2730" s="81" t="s">
        <v>8501</v>
      </c>
      <c r="C2730" s="80" t="s">
        <v>8502</v>
      </c>
      <c r="D2730" s="80" t="str">
        <f t="shared" si="46"/>
        <v>TAR</v>
      </c>
      <c r="E2730" s="313">
        <v>869</v>
      </c>
    </row>
    <row r="2731" spans="1:5" ht="14.5">
      <c r="A2731" s="80" t="s">
        <v>8503</v>
      </c>
      <c r="B2731" s="81" t="s">
        <v>8504</v>
      </c>
      <c r="C2731" s="80" t="s">
        <v>8505</v>
      </c>
      <c r="D2731" s="80" t="str">
        <f t="shared" si="46"/>
        <v>TARANY</v>
      </c>
      <c r="E2731" s="313">
        <v>464</v>
      </c>
    </row>
    <row r="2732" spans="1:5" ht="14.5">
      <c r="A2732" s="80" t="s">
        <v>8506</v>
      </c>
      <c r="B2732" s="81" t="s">
        <v>8507</v>
      </c>
      <c r="C2732" s="80" t="s">
        <v>8508</v>
      </c>
      <c r="D2732" s="80" t="str">
        <f t="shared" si="46"/>
        <v>TARCAL</v>
      </c>
      <c r="E2732" s="313">
        <v>1290</v>
      </c>
    </row>
    <row r="2733" spans="1:5" ht="14.5">
      <c r="A2733" s="80" t="s">
        <v>8509</v>
      </c>
      <c r="B2733" s="81" t="s">
        <v>8510</v>
      </c>
      <c r="C2733" s="80" t="s">
        <v>8511</v>
      </c>
      <c r="D2733" s="80" t="str">
        <f t="shared" si="46"/>
        <v>TARD</v>
      </c>
      <c r="E2733" s="313">
        <v>670</v>
      </c>
    </row>
    <row r="2734" spans="1:5" ht="14.5">
      <c r="A2734" s="80" t="s">
        <v>8512</v>
      </c>
      <c r="B2734" s="81" t="s">
        <v>8513</v>
      </c>
      <c r="C2734" s="80" t="s">
        <v>8514</v>
      </c>
      <c r="D2734" s="80" t="str">
        <f t="shared" si="46"/>
        <v>TARDONA</v>
      </c>
      <c r="E2734" s="313">
        <v>435</v>
      </c>
    </row>
    <row r="2735" spans="1:5" ht="14.5">
      <c r="A2735" s="80" t="s">
        <v>8515</v>
      </c>
      <c r="B2735" s="81" t="s">
        <v>8516</v>
      </c>
      <c r="C2735" s="80" t="s">
        <v>8517</v>
      </c>
      <c r="D2735" s="80" t="str">
        <f t="shared" si="46"/>
        <v>TARDOS</v>
      </c>
      <c r="E2735" s="313">
        <v>708</v>
      </c>
    </row>
    <row r="2736" spans="1:5" ht="14.5">
      <c r="A2736" s="80" t="s">
        <v>8518</v>
      </c>
      <c r="B2736" s="81" t="s">
        <v>8519</v>
      </c>
      <c r="C2736" s="80" t="s">
        <v>8520</v>
      </c>
      <c r="D2736" s="80" t="str">
        <f t="shared" si="46"/>
        <v>TARHOS</v>
      </c>
      <c r="E2736" s="313">
        <v>357</v>
      </c>
    </row>
    <row r="2737" spans="1:5" ht="14.5">
      <c r="A2737" s="80" t="s">
        <v>8521</v>
      </c>
      <c r="B2737" s="81" t="s">
        <v>8522</v>
      </c>
      <c r="C2737" s="80" t="s">
        <v>8523</v>
      </c>
      <c r="D2737" s="80" t="str">
        <f t="shared" si="46"/>
        <v>TARJÁN</v>
      </c>
      <c r="E2737" s="313">
        <v>1083</v>
      </c>
    </row>
    <row r="2738" spans="1:5" ht="14.5">
      <c r="A2738" s="80" t="s">
        <v>8524</v>
      </c>
      <c r="B2738" s="81" t="s">
        <v>8525</v>
      </c>
      <c r="C2738" s="80" t="s">
        <v>8526</v>
      </c>
      <c r="D2738" s="80" t="str">
        <f t="shared" si="46"/>
        <v>TARJÁNPUSZTA</v>
      </c>
      <c r="E2738" s="313">
        <v>152</v>
      </c>
    </row>
    <row r="2739" spans="1:5" ht="14.5">
      <c r="A2739" s="80" t="s">
        <v>8527</v>
      </c>
      <c r="B2739" s="81" t="s">
        <v>8528</v>
      </c>
      <c r="C2739" s="80" t="s">
        <v>8529</v>
      </c>
      <c r="D2739" s="80" t="str">
        <f t="shared" si="46"/>
        <v>TÁRKÁNY</v>
      </c>
      <c r="E2739" s="313">
        <v>600</v>
      </c>
    </row>
    <row r="2740" spans="1:5" ht="14.5">
      <c r="A2740" s="80" t="s">
        <v>8530</v>
      </c>
      <c r="B2740" s="81" t="s">
        <v>8531</v>
      </c>
      <c r="C2740" s="80" t="s">
        <v>8532</v>
      </c>
      <c r="D2740" s="80" t="str">
        <f t="shared" si="46"/>
        <v>TARNABOD</v>
      </c>
      <c r="E2740" s="313">
        <v>234</v>
      </c>
    </row>
    <row r="2741" spans="1:5" ht="14.5">
      <c r="A2741" s="80" t="s">
        <v>8533</v>
      </c>
      <c r="B2741" s="81" t="s">
        <v>8534</v>
      </c>
      <c r="C2741" s="80" t="s">
        <v>8535</v>
      </c>
      <c r="D2741" s="80" t="str">
        <f t="shared" si="46"/>
        <v>TARNALELESZ</v>
      </c>
      <c r="E2741" s="313">
        <v>693</v>
      </c>
    </row>
    <row r="2742" spans="1:5" ht="14.5">
      <c r="A2742" s="80" t="s">
        <v>8536</v>
      </c>
      <c r="B2742" s="81" t="s">
        <v>8537</v>
      </c>
      <c r="C2742" s="80" t="s">
        <v>8538</v>
      </c>
      <c r="D2742" s="80" t="str">
        <f t="shared" si="46"/>
        <v>TARNAMÉRA</v>
      </c>
      <c r="E2742" s="313">
        <v>718</v>
      </c>
    </row>
    <row r="2743" spans="1:5" ht="14.5">
      <c r="A2743" s="80" t="s">
        <v>8539</v>
      </c>
      <c r="B2743" s="81" t="s">
        <v>8540</v>
      </c>
      <c r="C2743" s="80" t="s">
        <v>8541</v>
      </c>
      <c r="D2743" s="80" t="str">
        <f t="shared" si="46"/>
        <v>TARNAÖRS</v>
      </c>
      <c r="E2743" s="313">
        <v>747</v>
      </c>
    </row>
    <row r="2744" spans="1:5" ht="14.5">
      <c r="A2744" s="80" t="s">
        <v>8542</v>
      </c>
      <c r="B2744" s="81" t="s">
        <v>8543</v>
      </c>
      <c r="C2744" s="80" t="s">
        <v>8544</v>
      </c>
      <c r="D2744" s="80" t="str">
        <f t="shared" si="46"/>
        <v>TARNASZENTMÁRIA</v>
      </c>
      <c r="E2744" s="313">
        <v>180</v>
      </c>
    </row>
    <row r="2745" spans="1:5" ht="14.5">
      <c r="A2745" s="80" t="s">
        <v>8545</v>
      </c>
      <c r="B2745" s="81" t="s">
        <v>8546</v>
      </c>
      <c r="C2745" s="80" t="s">
        <v>8547</v>
      </c>
      <c r="D2745" s="80" t="str">
        <f t="shared" si="46"/>
        <v>TARNASZENTMIKLÓS</v>
      </c>
      <c r="E2745" s="313">
        <v>419</v>
      </c>
    </row>
    <row r="2746" spans="1:5" ht="14.5">
      <c r="A2746" s="80" t="s">
        <v>8548</v>
      </c>
      <c r="B2746" s="81" t="s">
        <v>8549</v>
      </c>
      <c r="C2746" s="80" t="s">
        <v>8550</v>
      </c>
      <c r="D2746" s="80" t="str">
        <f t="shared" si="46"/>
        <v>TARNAZSADÁNY</v>
      </c>
      <c r="E2746" s="313">
        <v>480</v>
      </c>
    </row>
    <row r="2747" spans="1:5" ht="14.5">
      <c r="A2747" s="80" t="s">
        <v>8551</v>
      </c>
      <c r="B2747" s="81" t="s">
        <v>8552</v>
      </c>
      <c r="C2747" s="80" t="s">
        <v>8553</v>
      </c>
      <c r="D2747" s="80" t="str">
        <f t="shared" si="46"/>
        <v>TÁRNOK</v>
      </c>
      <c r="E2747" s="313">
        <v>3574</v>
      </c>
    </row>
    <row r="2748" spans="1:5" ht="14.5">
      <c r="A2748" s="80" t="s">
        <v>8554</v>
      </c>
      <c r="B2748" s="81" t="s">
        <v>8555</v>
      </c>
      <c r="C2748" s="80" t="s">
        <v>8556</v>
      </c>
      <c r="D2748" s="80" t="str">
        <f t="shared" si="46"/>
        <v>TÁRNOKRÉTI</v>
      </c>
      <c r="E2748" s="313">
        <v>103</v>
      </c>
    </row>
    <row r="2749" spans="1:5" ht="14.5">
      <c r="A2749" s="80" t="s">
        <v>8557</v>
      </c>
      <c r="B2749" s="81" t="s">
        <v>8558</v>
      </c>
      <c r="C2749" s="80" t="s">
        <v>8559</v>
      </c>
      <c r="D2749" s="80" t="str">
        <f t="shared" si="46"/>
        <v>TARPA</v>
      </c>
      <c r="E2749" s="313">
        <v>899</v>
      </c>
    </row>
    <row r="2750" spans="1:5" ht="14.5">
      <c r="A2750" s="80" t="s">
        <v>8560</v>
      </c>
      <c r="B2750" s="81" t="s">
        <v>8561</v>
      </c>
      <c r="C2750" s="80" t="s">
        <v>8562</v>
      </c>
      <c r="D2750" s="80" t="str">
        <f t="shared" si="46"/>
        <v>TARRÓS</v>
      </c>
      <c r="E2750" s="313">
        <v>52</v>
      </c>
    </row>
    <row r="2751" spans="1:5" ht="14.5">
      <c r="A2751" s="80" t="s">
        <v>8563</v>
      </c>
      <c r="B2751" s="81" t="s">
        <v>8564</v>
      </c>
      <c r="C2751" s="80" t="s">
        <v>8565</v>
      </c>
      <c r="D2751" s="80" t="str">
        <f t="shared" si="46"/>
        <v>TÁSKA</v>
      </c>
      <c r="E2751" s="313">
        <v>196</v>
      </c>
    </row>
    <row r="2752" spans="1:5" ht="14.5">
      <c r="A2752" s="80" t="s">
        <v>8566</v>
      </c>
      <c r="B2752" s="81" t="s">
        <v>8567</v>
      </c>
      <c r="C2752" s="80" t="s">
        <v>8568</v>
      </c>
      <c r="D2752" s="80" t="str">
        <f t="shared" si="46"/>
        <v>TASS</v>
      </c>
      <c r="E2752" s="313">
        <v>1180</v>
      </c>
    </row>
    <row r="2753" spans="1:5" ht="14.5">
      <c r="A2753" s="80" t="s">
        <v>8569</v>
      </c>
      <c r="B2753" s="81" t="s">
        <v>8570</v>
      </c>
      <c r="C2753" s="80" t="s">
        <v>8571</v>
      </c>
      <c r="D2753" s="80" t="str">
        <f t="shared" si="46"/>
        <v>TASZÁR</v>
      </c>
      <c r="E2753" s="313">
        <v>810</v>
      </c>
    </row>
    <row r="2754" spans="1:5" ht="14.5">
      <c r="A2754" s="80" t="s">
        <v>8572</v>
      </c>
      <c r="B2754" s="81" t="s">
        <v>8573</v>
      </c>
      <c r="C2754" s="80" t="s">
        <v>8574</v>
      </c>
      <c r="D2754" s="80" t="str">
        <f t="shared" si="46"/>
        <v>TÁT</v>
      </c>
      <c r="E2754" s="313">
        <v>2070</v>
      </c>
    </row>
    <row r="2755" spans="1:5" ht="14.5">
      <c r="A2755" s="80" t="s">
        <v>8575</v>
      </c>
      <c r="B2755" s="81" t="s">
        <v>8576</v>
      </c>
      <c r="C2755" s="80" t="s">
        <v>8577</v>
      </c>
      <c r="D2755" s="80" t="str">
        <f t="shared" si="46"/>
        <v>TATA</v>
      </c>
      <c r="E2755" s="313">
        <v>10304</v>
      </c>
    </row>
    <row r="2756" spans="1:5" ht="14.5">
      <c r="A2756" s="80" t="s">
        <v>8578</v>
      </c>
      <c r="B2756" s="81" t="s">
        <v>8579</v>
      </c>
      <c r="C2756" s="80" t="s">
        <v>8580</v>
      </c>
      <c r="D2756" s="80" t="str">
        <f t="shared" si="46"/>
        <v>TATABÁNYA</v>
      </c>
      <c r="E2756" s="313">
        <v>32704</v>
      </c>
    </row>
    <row r="2757" spans="1:5" ht="14.5">
      <c r="A2757" s="80" t="s">
        <v>8581</v>
      </c>
      <c r="B2757" s="81" t="s">
        <v>8582</v>
      </c>
      <c r="C2757" s="80" t="s">
        <v>8583</v>
      </c>
      <c r="D2757" s="80" t="str">
        <f t="shared" si="46"/>
        <v>TATAHÁZA</v>
      </c>
      <c r="E2757" s="313">
        <v>663</v>
      </c>
    </row>
    <row r="2758" spans="1:5" ht="14.5">
      <c r="A2758" s="80" t="s">
        <v>8584</v>
      </c>
      <c r="B2758" s="81" t="s">
        <v>8585</v>
      </c>
      <c r="C2758" s="80" t="s">
        <v>8586</v>
      </c>
      <c r="D2758" s="80" t="str">
        <f t="shared" si="46"/>
        <v>TATÁRSZENTGYÖRGY</v>
      </c>
      <c r="E2758" s="313">
        <v>802</v>
      </c>
    </row>
    <row r="2759" spans="1:5" ht="14.5">
      <c r="A2759" s="80" t="s">
        <v>8587</v>
      </c>
      <c r="B2759" s="81" t="s">
        <v>8588</v>
      </c>
      <c r="C2759" s="80" t="s">
        <v>8589</v>
      </c>
      <c r="D2759" s="80" t="str">
        <f t="shared" si="46"/>
        <v>TÁZLÁR</v>
      </c>
      <c r="E2759" s="313">
        <v>862</v>
      </c>
    </row>
    <row r="2760" spans="1:5" ht="14.5">
      <c r="A2760" s="80" t="s">
        <v>8590</v>
      </c>
      <c r="B2760" s="81" t="s">
        <v>8591</v>
      </c>
      <c r="C2760" s="80" t="s">
        <v>8592</v>
      </c>
      <c r="D2760" s="80" t="str">
        <f t="shared" si="46"/>
        <v>TÉGLÁS</v>
      </c>
      <c r="E2760" s="313">
        <v>2376</v>
      </c>
    </row>
    <row r="2761" spans="1:5" ht="14.5">
      <c r="A2761" s="80" t="s">
        <v>8593</v>
      </c>
      <c r="B2761" s="81">
        <v>24703</v>
      </c>
      <c r="C2761" s="80" t="s">
        <v>8594</v>
      </c>
      <c r="D2761" s="80" t="str">
        <f t="shared" si="46"/>
        <v>TEKENYE</v>
      </c>
      <c r="E2761" s="313">
        <v>234</v>
      </c>
    </row>
    <row r="2762" spans="1:5" ht="14.5">
      <c r="A2762" s="80" t="s">
        <v>8595</v>
      </c>
      <c r="B2762" s="81" t="s">
        <v>8596</v>
      </c>
      <c r="C2762" s="80" t="s">
        <v>8597</v>
      </c>
      <c r="D2762" s="80" t="str">
        <f t="shared" si="46"/>
        <v>TÉKES</v>
      </c>
      <c r="E2762" s="313">
        <v>101</v>
      </c>
    </row>
    <row r="2763" spans="1:5" ht="14.5">
      <c r="A2763" s="80" t="s">
        <v>8598</v>
      </c>
      <c r="B2763" s="81" t="s">
        <v>8599</v>
      </c>
      <c r="C2763" s="80" t="s">
        <v>8600</v>
      </c>
      <c r="D2763" s="80" t="str">
        <f t="shared" si="46"/>
        <v>TEKLAFALU</v>
      </c>
      <c r="E2763" s="313">
        <v>132</v>
      </c>
    </row>
    <row r="2764" spans="1:5" ht="14.5">
      <c r="A2764" s="80" t="s">
        <v>8601</v>
      </c>
      <c r="B2764" s="81" t="s">
        <v>8602</v>
      </c>
      <c r="C2764" s="80" t="s">
        <v>8603</v>
      </c>
      <c r="D2764" s="80" t="str">
        <f t="shared" si="46"/>
        <v>TELEKES</v>
      </c>
      <c r="E2764" s="313">
        <v>194</v>
      </c>
    </row>
    <row r="2765" spans="1:5" ht="14.5">
      <c r="A2765" s="80" t="s">
        <v>8604</v>
      </c>
      <c r="B2765" s="81" t="s">
        <v>8605</v>
      </c>
      <c r="C2765" s="80" t="s">
        <v>8606</v>
      </c>
      <c r="D2765" s="80" t="str">
        <f t="shared" si="46"/>
        <v>TELEKGERENDÁS</v>
      </c>
      <c r="E2765" s="313">
        <v>661</v>
      </c>
    </row>
    <row r="2766" spans="1:5" ht="14.5">
      <c r="A2766" s="80" t="s">
        <v>8607</v>
      </c>
      <c r="B2766" s="81" t="s">
        <v>8608</v>
      </c>
      <c r="C2766" s="80" t="s">
        <v>8609</v>
      </c>
      <c r="D2766" s="80" t="str">
        <f t="shared" si="46"/>
        <v>TELEKI</v>
      </c>
      <c r="E2766" s="313">
        <v>91</v>
      </c>
    </row>
    <row r="2767" spans="1:5" ht="14.5">
      <c r="A2767" s="80" t="s">
        <v>8610</v>
      </c>
      <c r="B2767" s="81" t="s">
        <v>8611</v>
      </c>
      <c r="C2767" s="80" t="s">
        <v>8612</v>
      </c>
      <c r="D2767" s="80" t="str">
        <f t="shared" si="46"/>
        <v>TELKI</v>
      </c>
      <c r="E2767" s="313">
        <v>1878</v>
      </c>
    </row>
    <row r="2768" spans="1:5" ht="14.5">
      <c r="A2768" s="80" t="s">
        <v>8613</v>
      </c>
      <c r="B2768" s="81" t="s">
        <v>8614</v>
      </c>
      <c r="C2768" s="80" t="s">
        <v>8615</v>
      </c>
      <c r="D2768" s="80" t="str">
        <f t="shared" si="46"/>
        <v>TELKIBÁNYA</v>
      </c>
      <c r="E2768" s="313">
        <v>370</v>
      </c>
    </row>
    <row r="2769" spans="1:5" ht="14.5">
      <c r="A2769" s="80" t="s">
        <v>8616</v>
      </c>
      <c r="B2769" s="81" t="s">
        <v>8617</v>
      </c>
      <c r="C2769" s="80" t="s">
        <v>8618</v>
      </c>
      <c r="D2769" s="80" t="str">
        <f t="shared" si="46"/>
        <v>TENGELIC</v>
      </c>
      <c r="E2769" s="313">
        <v>999</v>
      </c>
    </row>
    <row r="2770" spans="1:5" ht="14.5">
      <c r="A2770" s="80" t="s">
        <v>8619</v>
      </c>
      <c r="B2770" s="81" t="s">
        <v>8620</v>
      </c>
      <c r="C2770" s="80" t="s">
        <v>8621</v>
      </c>
      <c r="D2770" s="80" t="str">
        <f t="shared" si="46"/>
        <v>TENGERI</v>
      </c>
      <c r="E2770" s="313">
        <v>29</v>
      </c>
    </row>
    <row r="2771" spans="1:5" ht="14.5">
      <c r="A2771" s="80" t="s">
        <v>8622</v>
      </c>
      <c r="B2771" s="81" t="s">
        <v>8623</v>
      </c>
      <c r="C2771" s="80" t="s">
        <v>8624</v>
      </c>
      <c r="D2771" s="80" t="str">
        <f t="shared" si="46"/>
        <v>TENGŐD</v>
      </c>
      <c r="E2771" s="313">
        <v>264</v>
      </c>
    </row>
    <row r="2772" spans="1:5" ht="14.5">
      <c r="A2772" s="80" t="s">
        <v>8625</v>
      </c>
      <c r="B2772" s="81" t="s">
        <v>8626</v>
      </c>
      <c r="C2772" s="80" t="s">
        <v>8627</v>
      </c>
      <c r="D2772" s="80" t="str">
        <f t="shared" si="46"/>
        <v>TENK</v>
      </c>
      <c r="E2772" s="313">
        <v>471</v>
      </c>
    </row>
    <row r="2773" spans="1:5" ht="14.5">
      <c r="A2773" s="80" t="s">
        <v>8628</v>
      </c>
      <c r="B2773" s="81" t="s">
        <v>8629</v>
      </c>
      <c r="C2773" s="80" t="s">
        <v>8630</v>
      </c>
      <c r="D2773" s="80" t="str">
        <f t="shared" si="46"/>
        <v>TÉNYŐ</v>
      </c>
      <c r="E2773" s="313">
        <v>741</v>
      </c>
    </row>
    <row r="2774" spans="1:5" ht="14.5">
      <c r="A2774" s="80" t="s">
        <v>8631</v>
      </c>
      <c r="B2774" s="81" t="s">
        <v>8632</v>
      </c>
      <c r="C2774" s="80" t="s">
        <v>8633</v>
      </c>
      <c r="D2774" s="80" t="str">
        <f t="shared" si="46"/>
        <v>TÉPE</v>
      </c>
      <c r="E2774" s="313">
        <v>411</v>
      </c>
    </row>
    <row r="2775" spans="1:5" ht="14.5">
      <c r="A2775" s="80" t="s">
        <v>8634</v>
      </c>
      <c r="B2775" s="81" t="s">
        <v>8635</v>
      </c>
      <c r="C2775" s="80" t="s">
        <v>8636</v>
      </c>
      <c r="D2775" s="80" t="str">
        <f t="shared" si="46"/>
        <v>TEREM</v>
      </c>
      <c r="E2775" s="313">
        <v>284</v>
      </c>
    </row>
    <row r="2776" spans="1:5" ht="14.5">
      <c r="A2776" s="80" t="s">
        <v>8637</v>
      </c>
      <c r="B2776" s="81" t="s">
        <v>8638</v>
      </c>
      <c r="C2776" s="80" t="s">
        <v>8639</v>
      </c>
      <c r="D2776" s="80" t="str">
        <f t="shared" si="46"/>
        <v>TERÉNY</v>
      </c>
      <c r="E2776" s="313">
        <v>244</v>
      </c>
    </row>
    <row r="2777" spans="1:5" ht="14.5">
      <c r="A2777" s="80" t="s">
        <v>8640</v>
      </c>
      <c r="B2777" s="81" t="s">
        <v>8641</v>
      </c>
      <c r="C2777" s="80" t="s">
        <v>8642</v>
      </c>
      <c r="D2777" s="80" t="str">
        <f t="shared" si="46"/>
        <v>TERESKE</v>
      </c>
      <c r="E2777" s="313">
        <v>320</v>
      </c>
    </row>
    <row r="2778" spans="1:5" ht="14.5">
      <c r="A2778" s="80" t="s">
        <v>8643</v>
      </c>
      <c r="B2778" s="81" t="s">
        <v>8644</v>
      </c>
      <c r="C2778" s="80" t="s">
        <v>8645</v>
      </c>
      <c r="D2778" s="80" t="str">
        <f t="shared" si="46"/>
        <v>TERESZTENYE</v>
      </c>
      <c r="E2778" s="313">
        <v>30</v>
      </c>
    </row>
    <row r="2779" spans="1:5" ht="14.5">
      <c r="A2779" s="80" t="s">
        <v>8646</v>
      </c>
      <c r="B2779" s="81" t="s">
        <v>8647</v>
      </c>
      <c r="C2779" s="80" t="s">
        <v>8648</v>
      </c>
      <c r="D2779" s="80" t="str">
        <f t="shared" si="46"/>
        <v>TERPES</v>
      </c>
      <c r="E2779" s="313">
        <v>100</v>
      </c>
    </row>
    <row r="2780" spans="1:5" ht="14.5">
      <c r="A2780" s="80" t="s">
        <v>8649</v>
      </c>
      <c r="B2780" s="81" t="s">
        <v>8650</v>
      </c>
      <c r="C2780" s="80" t="s">
        <v>8651</v>
      </c>
      <c r="D2780" s="80" t="str">
        <f t="shared" si="46"/>
        <v>TÉS</v>
      </c>
      <c r="E2780" s="313">
        <v>423</v>
      </c>
    </row>
    <row r="2781" spans="1:5" ht="14.5">
      <c r="A2781" s="80" t="s">
        <v>8652</v>
      </c>
      <c r="B2781" s="81" t="s">
        <v>8653</v>
      </c>
      <c r="C2781" s="80" t="s">
        <v>8654</v>
      </c>
      <c r="D2781" s="80" t="str">
        <f t="shared" si="46"/>
        <v>TÉSA</v>
      </c>
      <c r="E2781" s="313">
        <v>52</v>
      </c>
    </row>
    <row r="2782" spans="1:5" ht="14.5">
      <c r="A2782" s="80" t="s">
        <v>8655</v>
      </c>
      <c r="B2782" s="81" t="s">
        <v>8656</v>
      </c>
      <c r="C2782" s="80" t="s">
        <v>8657</v>
      </c>
      <c r="D2782" s="80" t="str">
        <f t="shared" si="46"/>
        <v>TÉSENFA</v>
      </c>
      <c r="E2782" s="313">
        <v>81</v>
      </c>
    </row>
    <row r="2783" spans="1:5" ht="14.5">
      <c r="A2783" s="80" t="s">
        <v>8658</v>
      </c>
      <c r="B2783" s="81" t="s">
        <v>8659</v>
      </c>
      <c r="C2783" s="80" t="s">
        <v>8660</v>
      </c>
      <c r="D2783" s="80" t="str">
        <f t="shared" si="46"/>
        <v>TÉSENY</v>
      </c>
      <c r="E2783" s="313">
        <v>110</v>
      </c>
    </row>
    <row r="2784" spans="1:5" ht="14.5">
      <c r="A2784" s="80" t="s">
        <v>8661</v>
      </c>
      <c r="B2784" s="81" t="s">
        <v>8662</v>
      </c>
      <c r="C2784" s="80" t="s">
        <v>8663</v>
      </c>
      <c r="D2784" s="80" t="str">
        <f t="shared" si="46"/>
        <v>TESKÁND</v>
      </c>
      <c r="E2784" s="313">
        <v>451</v>
      </c>
    </row>
    <row r="2785" spans="1:5" ht="14.5">
      <c r="A2785" s="80" t="s">
        <v>8664</v>
      </c>
      <c r="B2785" s="81" t="s">
        <v>8665</v>
      </c>
      <c r="C2785" s="80" t="s">
        <v>8666</v>
      </c>
      <c r="D2785" s="80" t="str">
        <f t="shared" si="46"/>
        <v>TÉT</v>
      </c>
      <c r="E2785" s="313">
        <v>1550</v>
      </c>
    </row>
    <row r="2786" spans="1:5" ht="14.5">
      <c r="A2786" s="80" t="s">
        <v>8667</v>
      </c>
      <c r="B2786" s="81" t="s">
        <v>8668</v>
      </c>
      <c r="C2786" s="80" t="s">
        <v>8669</v>
      </c>
      <c r="D2786" s="80" t="str">
        <f t="shared" si="46"/>
        <v>TETÉTLEN</v>
      </c>
      <c r="E2786" s="313">
        <v>526</v>
      </c>
    </row>
    <row r="2787" spans="1:5" ht="14.5">
      <c r="A2787" s="80" t="s">
        <v>8670</v>
      </c>
      <c r="B2787" s="81" t="s">
        <v>8671</v>
      </c>
      <c r="C2787" s="80" t="s">
        <v>8672</v>
      </c>
      <c r="D2787" s="80" t="str">
        <f t="shared" si="46"/>
        <v>TEVEL</v>
      </c>
      <c r="E2787" s="313">
        <v>567</v>
      </c>
    </row>
    <row r="2788" spans="1:5" ht="14.5">
      <c r="A2788" s="80" t="s">
        <v>8673</v>
      </c>
      <c r="B2788" s="81" t="s">
        <v>8674</v>
      </c>
      <c r="C2788" s="80" t="s">
        <v>8675</v>
      </c>
      <c r="D2788" s="80" t="str">
        <f t="shared" si="46"/>
        <v>TIBOLDDARÓC</v>
      </c>
      <c r="E2788" s="313">
        <v>675</v>
      </c>
    </row>
    <row r="2789" spans="1:5" ht="14.5">
      <c r="A2789" s="80" t="s">
        <v>8676</v>
      </c>
      <c r="B2789" s="81" t="s">
        <v>8677</v>
      </c>
      <c r="C2789" s="80" t="s">
        <v>8678</v>
      </c>
      <c r="D2789" s="80" t="str">
        <f t="shared" si="46"/>
        <v>TIBORSZÁLLÁS</v>
      </c>
      <c r="E2789" s="313">
        <v>367</v>
      </c>
    </row>
    <row r="2790" spans="1:5" ht="14.5">
      <c r="A2790" s="80" t="s">
        <v>8679</v>
      </c>
      <c r="B2790" s="81" t="s">
        <v>8680</v>
      </c>
      <c r="C2790" s="80" t="s">
        <v>8681</v>
      </c>
      <c r="D2790" s="80" t="str">
        <f t="shared" si="46"/>
        <v>TIHANY</v>
      </c>
      <c r="E2790" s="313">
        <v>706</v>
      </c>
    </row>
    <row r="2791" spans="1:5" ht="14.5">
      <c r="A2791" s="80" t="s">
        <v>8682</v>
      </c>
      <c r="B2791" s="81" t="s">
        <v>8683</v>
      </c>
      <c r="C2791" s="80" t="s">
        <v>8684</v>
      </c>
      <c r="D2791" s="80" t="str">
        <f t="shared" si="46"/>
        <v>TIKOS</v>
      </c>
      <c r="E2791" s="313">
        <v>52</v>
      </c>
    </row>
    <row r="2792" spans="1:5" ht="14.5">
      <c r="A2792" s="80" t="s">
        <v>8685</v>
      </c>
      <c r="B2792" s="81" t="s">
        <v>8686</v>
      </c>
      <c r="C2792" s="80" t="s">
        <v>8687</v>
      </c>
      <c r="D2792" s="80" t="str">
        <f t="shared" ref="D2792:D2855" si="47">UPPER(C2792)</f>
        <v>TILAJ</v>
      </c>
      <c r="E2792" s="313">
        <v>107</v>
      </c>
    </row>
    <row r="2793" spans="1:5" ht="14.5">
      <c r="A2793" s="80" t="s">
        <v>8688</v>
      </c>
      <c r="B2793" s="81" t="s">
        <v>8689</v>
      </c>
      <c r="C2793" s="80" t="s">
        <v>8690</v>
      </c>
      <c r="D2793" s="80" t="str">
        <f t="shared" si="47"/>
        <v>TIMÁR</v>
      </c>
      <c r="E2793" s="313">
        <v>509</v>
      </c>
    </row>
    <row r="2794" spans="1:5" ht="14.5">
      <c r="A2794" s="80" t="s">
        <v>8691</v>
      </c>
      <c r="B2794" s="81" t="s">
        <v>8692</v>
      </c>
      <c r="C2794" s="80" t="s">
        <v>8693</v>
      </c>
      <c r="D2794" s="80" t="str">
        <f t="shared" si="47"/>
        <v>TINNYE</v>
      </c>
      <c r="E2794" s="313">
        <v>687</v>
      </c>
    </row>
    <row r="2795" spans="1:5" ht="14.5">
      <c r="A2795" s="80" t="s">
        <v>8694</v>
      </c>
      <c r="B2795" s="81" t="s">
        <v>8695</v>
      </c>
      <c r="C2795" s="80" t="s">
        <v>8696</v>
      </c>
      <c r="D2795" s="80" t="str">
        <f t="shared" si="47"/>
        <v>TISZAADONY</v>
      </c>
      <c r="E2795" s="313">
        <v>260</v>
      </c>
    </row>
    <row r="2796" spans="1:5" ht="14.5">
      <c r="A2796" s="80" t="s">
        <v>8697</v>
      </c>
      <c r="B2796" s="81" t="s">
        <v>8698</v>
      </c>
      <c r="C2796" s="80" t="s">
        <v>8699</v>
      </c>
      <c r="D2796" s="80" t="str">
        <f t="shared" si="47"/>
        <v>TISZAALPÁR</v>
      </c>
      <c r="E2796" s="313">
        <v>2293</v>
      </c>
    </row>
    <row r="2797" spans="1:5" ht="14.5">
      <c r="A2797" s="80" t="s">
        <v>8700</v>
      </c>
      <c r="B2797" s="81" t="s">
        <v>8701</v>
      </c>
      <c r="C2797" s="80" t="s">
        <v>8702</v>
      </c>
      <c r="D2797" s="80" t="str">
        <f t="shared" si="47"/>
        <v>TISZABÁBOLNA</v>
      </c>
      <c r="E2797" s="313">
        <v>271</v>
      </c>
    </row>
    <row r="2798" spans="1:5" ht="14.5">
      <c r="A2798" s="80" t="s">
        <v>8703</v>
      </c>
      <c r="B2798" s="81" t="s">
        <v>8704</v>
      </c>
      <c r="C2798" s="80" t="s">
        <v>8705</v>
      </c>
      <c r="D2798" s="80" t="str">
        <f t="shared" si="47"/>
        <v>TISZABECS</v>
      </c>
      <c r="E2798" s="313">
        <v>415</v>
      </c>
    </row>
    <row r="2799" spans="1:5" ht="14.5">
      <c r="A2799" s="80" t="s">
        <v>8706</v>
      </c>
      <c r="B2799" s="81" t="s">
        <v>8707</v>
      </c>
      <c r="C2799" s="80" t="s">
        <v>8708</v>
      </c>
      <c r="D2799" s="80" t="str">
        <f t="shared" si="47"/>
        <v>TISZABERCEL</v>
      </c>
      <c r="E2799" s="313">
        <v>744</v>
      </c>
    </row>
    <row r="2800" spans="1:5" ht="14.5">
      <c r="A2800" s="80" t="s">
        <v>8709</v>
      </c>
      <c r="B2800" s="81" t="s">
        <v>8710</v>
      </c>
      <c r="C2800" s="80" t="s">
        <v>8711</v>
      </c>
      <c r="D2800" s="80" t="str">
        <f t="shared" si="47"/>
        <v>TISZABEZDÉD</v>
      </c>
      <c r="E2800" s="313">
        <v>665</v>
      </c>
    </row>
    <row r="2801" spans="1:5" ht="14.5">
      <c r="A2801" s="80" t="s">
        <v>8712</v>
      </c>
      <c r="B2801" s="81" t="s">
        <v>8713</v>
      </c>
      <c r="C2801" s="80" t="s">
        <v>8714</v>
      </c>
      <c r="D2801" s="80" t="str">
        <f t="shared" si="47"/>
        <v>TISZABŐ</v>
      </c>
      <c r="E2801" s="313">
        <v>456</v>
      </c>
    </row>
    <row r="2802" spans="1:5" ht="14.5">
      <c r="A2802" s="80" t="s">
        <v>8715</v>
      </c>
      <c r="B2802" s="81" t="s">
        <v>8716</v>
      </c>
      <c r="C2802" s="80" t="s">
        <v>8717</v>
      </c>
      <c r="D2802" s="80" t="str">
        <f t="shared" si="47"/>
        <v>TISZABURA</v>
      </c>
      <c r="E2802" s="313">
        <v>851</v>
      </c>
    </row>
    <row r="2803" spans="1:5" ht="14.5">
      <c r="A2803" s="80" t="s">
        <v>8718</v>
      </c>
      <c r="B2803" s="81" t="s">
        <v>8719</v>
      </c>
      <c r="C2803" s="80" t="s">
        <v>8720</v>
      </c>
      <c r="D2803" s="80" t="str">
        <f t="shared" si="47"/>
        <v>TISZACSÉCSE</v>
      </c>
      <c r="E2803" s="313">
        <v>114</v>
      </c>
    </row>
    <row r="2804" spans="1:5" ht="14.5">
      <c r="A2804" s="80" t="s">
        <v>8721</v>
      </c>
      <c r="B2804" s="81" t="s">
        <v>8722</v>
      </c>
      <c r="C2804" s="80" t="s">
        <v>8723</v>
      </c>
      <c r="D2804" s="80" t="str">
        <f t="shared" si="47"/>
        <v>TISZACSEGE</v>
      </c>
      <c r="E2804" s="313">
        <v>2092</v>
      </c>
    </row>
    <row r="2805" spans="1:5" ht="14.5">
      <c r="A2805" s="80" t="s">
        <v>8724</v>
      </c>
      <c r="B2805" s="81" t="s">
        <v>8725</v>
      </c>
      <c r="C2805" s="80" t="s">
        <v>8726</v>
      </c>
      <c r="D2805" s="80" t="str">
        <f t="shared" si="47"/>
        <v>TISZACSERMELY</v>
      </c>
      <c r="E2805" s="313">
        <v>214</v>
      </c>
    </row>
    <row r="2806" spans="1:5" ht="14.5">
      <c r="A2806" s="80" t="s">
        <v>8727</v>
      </c>
      <c r="B2806" s="81" t="s">
        <v>8728</v>
      </c>
      <c r="C2806" s="80" t="s">
        <v>8729</v>
      </c>
      <c r="D2806" s="80" t="str">
        <f t="shared" si="47"/>
        <v>TISZADADA</v>
      </c>
      <c r="E2806" s="313">
        <v>927</v>
      </c>
    </row>
    <row r="2807" spans="1:5" ht="14.5">
      <c r="A2807" s="80" t="s">
        <v>8730</v>
      </c>
      <c r="B2807" s="81" t="s">
        <v>8731</v>
      </c>
      <c r="C2807" s="80" t="s">
        <v>8732</v>
      </c>
      <c r="D2807" s="80" t="str">
        <f t="shared" si="47"/>
        <v>TISZADERZS</v>
      </c>
      <c r="E2807" s="313">
        <v>631</v>
      </c>
    </row>
    <row r="2808" spans="1:5" ht="14.5">
      <c r="A2808" s="80" t="s">
        <v>8733</v>
      </c>
      <c r="B2808" s="81" t="s">
        <v>8734</v>
      </c>
      <c r="C2808" s="80" t="s">
        <v>8735</v>
      </c>
      <c r="D2808" s="80" t="str">
        <f t="shared" si="47"/>
        <v>TISZADOB</v>
      </c>
      <c r="E2808" s="313">
        <v>1176</v>
      </c>
    </row>
    <row r="2809" spans="1:5" ht="14.5">
      <c r="A2809" s="80" t="s">
        <v>8736</v>
      </c>
      <c r="B2809" s="81" t="s">
        <v>8737</v>
      </c>
      <c r="C2809" s="80" t="s">
        <v>8738</v>
      </c>
      <c r="D2809" s="80" t="str">
        <f t="shared" si="47"/>
        <v>TISZADOROGMA</v>
      </c>
      <c r="E2809" s="313">
        <v>248</v>
      </c>
    </row>
    <row r="2810" spans="1:5" ht="14.5">
      <c r="A2810" s="80" t="s">
        <v>8739</v>
      </c>
      <c r="B2810" s="81" t="s">
        <v>8740</v>
      </c>
      <c r="C2810" s="80" t="s">
        <v>8741</v>
      </c>
      <c r="D2810" s="80" t="str">
        <f t="shared" si="47"/>
        <v>TISZAESZLÁR</v>
      </c>
      <c r="E2810" s="313">
        <v>1033</v>
      </c>
    </row>
    <row r="2811" spans="1:5" ht="14.5">
      <c r="A2811" s="80" t="s">
        <v>8742</v>
      </c>
      <c r="B2811" s="81" t="s">
        <v>8743</v>
      </c>
      <c r="C2811" s="80" t="s">
        <v>8744</v>
      </c>
      <c r="D2811" s="80" t="str">
        <f t="shared" si="47"/>
        <v>TISZAFÖLDVÁR</v>
      </c>
      <c r="E2811" s="313">
        <v>4691</v>
      </c>
    </row>
    <row r="2812" spans="1:5" ht="14.5">
      <c r="A2812" s="80" t="s">
        <v>8745</v>
      </c>
      <c r="B2812" s="81" t="s">
        <v>8746</v>
      </c>
      <c r="C2812" s="80" t="s">
        <v>8747</v>
      </c>
      <c r="D2812" s="80" t="str">
        <f t="shared" si="47"/>
        <v>TISZAFÜRED</v>
      </c>
      <c r="E2812" s="313">
        <v>5265</v>
      </c>
    </row>
    <row r="2813" spans="1:5" ht="14.5">
      <c r="A2813" s="80" t="s">
        <v>8748</v>
      </c>
      <c r="B2813" s="81" t="s">
        <v>8749</v>
      </c>
      <c r="C2813" s="80" t="s">
        <v>8750</v>
      </c>
      <c r="D2813" s="80" t="str">
        <f t="shared" si="47"/>
        <v>TISZAGYENDA</v>
      </c>
      <c r="E2813" s="313">
        <v>518</v>
      </c>
    </row>
    <row r="2814" spans="1:5" ht="14.5">
      <c r="A2814" s="80" t="s">
        <v>8751</v>
      </c>
      <c r="B2814" s="81" t="s">
        <v>8752</v>
      </c>
      <c r="C2814" s="80" t="s">
        <v>8753</v>
      </c>
      <c r="D2814" s="80" t="str">
        <f t="shared" si="47"/>
        <v>TISZAGYULAHÁZA</v>
      </c>
      <c r="E2814" s="313">
        <v>342</v>
      </c>
    </row>
    <row r="2815" spans="1:5" ht="14.5">
      <c r="A2815" s="80" t="s">
        <v>8754</v>
      </c>
      <c r="B2815" s="81" t="s">
        <v>8755</v>
      </c>
      <c r="C2815" s="80" t="s">
        <v>8756</v>
      </c>
      <c r="D2815" s="80" t="str">
        <f t="shared" si="47"/>
        <v>TISZAIGAR</v>
      </c>
      <c r="E2815" s="313">
        <v>377</v>
      </c>
    </row>
    <row r="2816" spans="1:5" ht="14.5">
      <c r="A2816" s="80" t="s">
        <v>8757</v>
      </c>
      <c r="B2816" s="81" t="s">
        <v>8758</v>
      </c>
      <c r="C2816" s="80" t="s">
        <v>8759</v>
      </c>
      <c r="D2816" s="80" t="str">
        <f t="shared" si="47"/>
        <v>TISZAINOKA</v>
      </c>
      <c r="E2816" s="313">
        <v>213</v>
      </c>
    </row>
    <row r="2817" spans="1:5" ht="14.5">
      <c r="A2817" s="80" t="s">
        <v>8760</v>
      </c>
      <c r="B2817" s="81" t="s">
        <v>8761</v>
      </c>
      <c r="C2817" s="80" t="s">
        <v>8762</v>
      </c>
      <c r="D2817" s="80" t="str">
        <f t="shared" si="47"/>
        <v>TISZAJENŐ</v>
      </c>
      <c r="E2817" s="313">
        <v>811</v>
      </c>
    </row>
    <row r="2818" spans="1:5" ht="14.5">
      <c r="A2818" s="80" t="s">
        <v>8763</v>
      </c>
      <c r="B2818" s="81" t="s">
        <v>8764</v>
      </c>
      <c r="C2818" s="80" t="s">
        <v>8765</v>
      </c>
      <c r="D2818" s="80" t="str">
        <f t="shared" si="47"/>
        <v>TISZAKANYÁR</v>
      </c>
      <c r="E2818" s="313">
        <v>539</v>
      </c>
    </row>
    <row r="2819" spans="1:5" ht="14.5">
      <c r="A2819" s="80" t="s">
        <v>8766</v>
      </c>
      <c r="B2819" s="81" t="s">
        <v>8767</v>
      </c>
      <c r="C2819" s="80" t="s">
        <v>8768</v>
      </c>
      <c r="D2819" s="80" t="str">
        <f t="shared" si="47"/>
        <v>TISZAKARÁD</v>
      </c>
      <c r="E2819" s="313">
        <v>895</v>
      </c>
    </row>
    <row r="2820" spans="1:5" ht="14.5">
      <c r="A2820" s="80" t="s">
        <v>8769</v>
      </c>
      <c r="B2820" s="81" t="s">
        <v>8770</v>
      </c>
      <c r="C2820" s="80" t="s">
        <v>8771</v>
      </c>
      <c r="D2820" s="80" t="str">
        <f t="shared" si="47"/>
        <v>TISZAKÉCSKE</v>
      </c>
      <c r="E2820" s="313">
        <v>5382</v>
      </c>
    </row>
    <row r="2821" spans="1:5" ht="14.5">
      <c r="A2821" s="80" t="s">
        <v>8772</v>
      </c>
      <c r="B2821" s="81" t="s">
        <v>8773</v>
      </c>
      <c r="C2821" s="80" t="s">
        <v>8774</v>
      </c>
      <c r="D2821" s="80" t="str">
        <f t="shared" si="47"/>
        <v>TISZAKERECSENY</v>
      </c>
      <c r="E2821" s="313">
        <v>391</v>
      </c>
    </row>
    <row r="2822" spans="1:5" ht="14.5">
      <c r="A2822" s="80" t="s">
        <v>8775</v>
      </c>
      <c r="B2822" s="81" t="s">
        <v>8776</v>
      </c>
      <c r="C2822" s="80" t="s">
        <v>8777</v>
      </c>
      <c r="D2822" s="80" t="str">
        <f t="shared" si="47"/>
        <v>TISZAKESZI</v>
      </c>
      <c r="E2822" s="313">
        <v>1029</v>
      </c>
    </row>
    <row r="2823" spans="1:5" ht="14.5">
      <c r="A2823" s="80" t="s">
        <v>8778</v>
      </c>
      <c r="B2823" s="81" t="s">
        <v>8779</v>
      </c>
      <c r="C2823" s="80" t="s">
        <v>8780</v>
      </c>
      <c r="D2823" s="80" t="str">
        <f t="shared" si="47"/>
        <v>TISZAKÓRÓD</v>
      </c>
      <c r="E2823" s="313">
        <v>306</v>
      </c>
    </row>
    <row r="2824" spans="1:5" ht="14.5">
      <c r="A2824" s="80" t="s">
        <v>8781</v>
      </c>
      <c r="B2824" s="81" t="s">
        <v>8782</v>
      </c>
      <c r="C2824" s="80" t="s">
        <v>8783</v>
      </c>
      <c r="D2824" s="80" t="str">
        <f t="shared" si="47"/>
        <v>TISZAKÜRT</v>
      </c>
      <c r="E2824" s="313">
        <v>755</v>
      </c>
    </row>
    <row r="2825" spans="1:5" ht="14.5">
      <c r="A2825" s="80" t="s">
        <v>8784</v>
      </c>
      <c r="B2825" s="81" t="s">
        <v>8785</v>
      </c>
      <c r="C2825" s="80" t="s">
        <v>8786</v>
      </c>
      <c r="D2825" s="80" t="str">
        <f t="shared" si="47"/>
        <v>TISZALADÁNY</v>
      </c>
      <c r="E2825" s="313">
        <v>326</v>
      </c>
    </row>
    <row r="2826" spans="1:5" ht="14.5">
      <c r="A2826" s="80" t="s">
        <v>8787</v>
      </c>
      <c r="B2826" s="81" t="s">
        <v>8788</v>
      </c>
      <c r="C2826" s="80" t="s">
        <v>8789</v>
      </c>
      <c r="D2826" s="80" t="str">
        <f t="shared" si="47"/>
        <v>TISZALÖK</v>
      </c>
      <c r="E2826" s="313">
        <v>2228</v>
      </c>
    </row>
    <row r="2827" spans="1:5" ht="14.5">
      <c r="A2827" s="80" t="s">
        <v>8790</v>
      </c>
      <c r="B2827" s="81" t="s">
        <v>8791</v>
      </c>
      <c r="C2827" s="80" t="s">
        <v>8792</v>
      </c>
      <c r="D2827" s="80" t="str">
        <f t="shared" si="47"/>
        <v>TISZALÚC</v>
      </c>
      <c r="E2827" s="313">
        <v>1865</v>
      </c>
    </row>
    <row r="2828" spans="1:5" ht="14.5">
      <c r="A2828" s="80" t="s">
        <v>8793</v>
      </c>
      <c r="B2828" s="81" t="s">
        <v>8794</v>
      </c>
      <c r="C2828" s="80" t="s">
        <v>8795</v>
      </c>
      <c r="D2828" s="80" t="str">
        <f t="shared" si="47"/>
        <v>TISZAMOGYORÓS</v>
      </c>
      <c r="E2828" s="313">
        <v>263</v>
      </c>
    </row>
    <row r="2829" spans="1:5" ht="14.5">
      <c r="A2829" s="80" t="s">
        <v>8796</v>
      </c>
      <c r="B2829" s="81" t="s">
        <v>8797</v>
      </c>
      <c r="C2829" s="80" t="s">
        <v>8798</v>
      </c>
      <c r="D2829" s="80" t="str">
        <f t="shared" si="47"/>
        <v>TISZANAGYFALU</v>
      </c>
      <c r="E2829" s="313">
        <v>692</v>
      </c>
    </row>
    <row r="2830" spans="1:5" ht="14.5">
      <c r="A2830" s="80" t="s">
        <v>8799</v>
      </c>
      <c r="B2830" s="81" t="s">
        <v>8800</v>
      </c>
      <c r="C2830" s="80" t="s">
        <v>8801</v>
      </c>
      <c r="D2830" s="80" t="str">
        <f t="shared" si="47"/>
        <v>TISZANÁNA</v>
      </c>
      <c r="E2830" s="313">
        <v>1048</v>
      </c>
    </row>
    <row r="2831" spans="1:5" ht="14.5">
      <c r="A2831" s="80" t="s">
        <v>8802</v>
      </c>
      <c r="B2831" s="81" t="s">
        <v>8803</v>
      </c>
      <c r="C2831" s="80" t="s">
        <v>8804</v>
      </c>
      <c r="D2831" s="80" t="str">
        <f t="shared" si="47"/>
        <v>TISZAÖRS</v>
      </c>
      <c r="E2831" s="313">
        <v>670</v>
      </c>
    </row>
    <row r="2832" spans="1:5" ht="14.5">
      <c r="A2832" s="80" t="s">
        <v>8805</v>
      </c>
      <c r="B2832" s="81" t="s">
        <v>8806</v>
      </c>
      <c r="C2832" s="80" t="s">
        <v>8807</v>
      </c>
      <c r="D2832" s="80" t="str">
        <f t="shared" si="47"/>
        <v>TISZAPALKONYA</v>
      </c>
      <c r="E2832" s="313">
        <v>625</v>
      </c>
    </row>
    <row r="2833" spans="1:5" ht="14.5">
      <c r="A2833" s="80" t="s">
        <v>8808</v>
      </c>
      <c r="B2833" s="81" t="s">
        <v>8809</v>
      </c>
      <c r="C2833" s="80" t="s">
        <v>8810</v>
      </c>
      <c r="D2833" s="80" t="str">
        <f t="shared" si="47"/>
        <v>TISZAPÜSPÖKI</v>
      </c>
      <c r="E2833" s="313">
        <v>850</v>
      </c>
    </row>
    <row r="2834" spans="1:5" ht="14.5">
      <c r="A2834" s="80" t="s">
        <v>8811</v>
      </c>
      <c r="B2834" s="81" t="s">
        <v>8812</v>
      </c>
      <c r="C2834" s="80" t="s">
        <v>8813</v>
      </c>
      <c r="D2834" s="80" t="str">
        <f t="shared" si="47"/>
        <v>TISZARÁD</v>
      </c>
      <c r="E2834" s="313">
        <v>196</v>
      </c>
    </row>
    <row r="2835" spans="1:5" ht="14.5">
      <c r="A2835" s="80" t="s">
        <v>8814</v>
      </c>
      <c r="B2835" s="81" t="s">
        <v>8815</v>
      </c>
      <c r="C2835" s="80" t="s">
        <v>8816</v>
      </c>
      <c r="D2835" s="80" t="str">
        <f t="shared" si="47"/>
        <v>TISZAROFF</v>
      </c>
      <c r="E2835" s="313">
        <v>835</v>
      </c>
    </row>
    <row r="2836" spans="1:5" ht="14.5">
      <c r="A2836" s="80" t="s">
        <v>8817</v>
      </c>
      <c r="B2836" s="81" t="s">
        <v>8818</v>
      </c>
      <c r="C2836" s="80" t="s">
        <v>8819</v>
      </c>
      <c r="D2836" s="80" t="str">
        <f t="shared" si="47"/>
        <v>TISZASAS</v>
      </c>
      <c r="E2836" s="313">
        <v>551</v>
      </c>
    </row>
    <row r="2837" spans="1:5" ht="14.5">
      <c r="A2837" s="80" t="s">
        <v>8820</v>
      </c>
      <c r="B2837" s="81" t="s">
        <v>8821</v>
      </c>
      <c r="C2837" s="80" t="s">
        <v>8822</v>
      </c>
      <c r="D2837" s="80" t="str">
        <f t="shared" si="47"/>
        <v>TISZASÜLY</v>
      </c>
      <c r="E2837" s="313">
        <v>814</v>
      </c>
    </row>
    <row r="2838" spans="1:5" ht="14.5">
      <c r="A2838" s="80" t="s">
        <v>8823</v>
      </c>
      <c r="B2838" s="81" t="s">
        <v>8824</v>
      </c>
      <c r="C2838" s="80" t="s">
        <v>8825</v>
      </c>
      <c r="D2838" s="80" t="str">
        <f t="shared" si="47"/>
        <v>TISZASZALKA</v>
      </c>
      <c r="E2838" s="313">
        <v>363</v>
      </c>
    </row>
    <row r="2839" spans="1:5" ht="14.5">
      <c r="A2839" s="80" t="s">
        <v>8826</v>
      </c>
      <c r="B2839" s="81" t="s">
        <v>8827</v>
      </c>
      <c r="C2839" s="80" t="s">
        <v>8828</v>
      </c>
      <c r="D2839" s="80" t="str">
        <f t="shared" si="47"/>
        <v>TISZASZENTIMRE</v>
      </c>
      <c r="E2839" s="313">
        <v>998</v>
      </c>
    </row>
    <row r="2840" spans="1:5" ht="14.5">
      <c r="A2840" s="80" t="s">
        <v>8829</v>
      </c>
      <c r="B2840" s="81" t="s">
        <v>8830</v>
      </c>
      <c r="C2840" s="80" t="s">
        <v>8831</v>
      </c>
      <c r="D2840" s="80" t="str">
        <f t="shared" si="47"/>
        <v>TISZASZENTMÁRTON</v>
      </c>
      <c r="E2840" s="313">
        <v>397</v>
      </c>
    </row>
    <row r="2841" spans="1:5" ht="14.5">
      <c r="A2841" s="80" t="s">
        <v>8832</v>
      </c>
      <c r="B2841" s="81" t="s">
        <v>8833</v>
      </c>
      <c r="C2841" s="80" t="s">
        <v>8834</v>
      </c>
      <c r="D2841" s="80" t="str">
        <f t="shared" si="47"/>
        <v>TISZASZIGET</v>
      </c>
      <c r="E2841" s="313">
        <v>655</v>
      </c>
    </row>
    <row r="2842" spans="1:5" ht="14.5">
      <c r="A2842" s="80" t="s">
        <v>8835</v>
      </c>
      <c r="B2842" s="81" t="s">
        <v>8836</v>
      </c>
      <c r="C2842" s="80" t="s">
        <v>8837</v>
      </c>
      <c r="D2842" s="80" t="str">
        <f t="shared" si="47"/>
        <v>TISZASZŐLŐS</v>
      </c>
      <c r="E2842" s="313">
        <v>704</v>
      </c>
    </row>
    <row r="2843" spans="1:5" ht="14.5">
      <c r="A2843" s="80" t="s">
        <v>8838</v>
      </c>
      <c r="B2843" s="81" t="s">
        <v>8839</v>
      </c>
      <c r="C2843" s="80" t="s">
        <v>8840</v>
      </c>
      <c r="D2843" s="80" t="str">
        <f t="shared" si="47"/>
        <v>TISZATARDOS</v>
      </c>
      <c r="E2843" s="313">
        <v>174</v>
      </c>
    </row>
    <row r="2844" spans="1:5" ht="14.5">
      <c r="A2844" s="80" t="s">
        <v>8841</v>
      </c>
      <c r="B2844" s="81" t="s">
        <v>8842</v>
      </c>
      <c r="C2844" s="80" t="s">
        <v>8843</v>
      </c>
      <c r="D2844" s="80" t="str">
        <f t="shared" si="47"/>
        <v>TISZATARJÁN</v>
      </c>
      <c r="E2844" s="313">
        <v>504</v>
      </c>
    </row>
    <row r="2845" spans="1:5" ht="14.5">
      <c r="A2845" s="80" t="s">
        <v>8844</v>
      </c>
      <c r="B2845" s="81" t="s">
        <v>8845</v>
      </c>
      <c r="C2845" s="80" t="s">
        <v>8846</v>
      </c>
      <c r="D2845" s="80" t="str">
        <f t="shared" si="47"/>
        <v>TISZATELEK</v>
      </c>
      <c r="E2845" s="313">
        <v>549</v>
      </c>
    </row>
    <row r="2846" spans="1:5" ht="14.5">
      <c r="A2846" s="80" t="s">
        <v>8847</v>
      </c>
      <c r="B2846" s="81" t="s">
        <v>8848</v>
      </c>
      <c r="C2846" s="80" t="s">
        <v>8849</v>
      </c>
      <c r="D2846" s="80" t="str">
        <f t="shared" si="47"/>
        <v>TISZATENYŐ</v>
      </c>
      <c r="E2846" s="313">
        <v>675</v>
      </c>
    </row>
    <row r="2847" spans="1:5" ht="14.5">
      <c r="A2847" s="80" t="s">
        <v>8850</v>
      </c>
      <c r="B2847" s="81" t="s">
        <v>8851</v>
      </c>
      <c r="C2847" s="80" t="s">
        <v>8852</v>
      </c>
      <c r="D2847" s="80" t="str">
        <f t="shared" si="47"/>
        <v>TISZAUG</v>
      </c>
      <c r="E2847" s="313">
        <v>418</v>
      </c>
    </row>
    <row r="2848" spans="1:5" ht="14.5">
      <c r="A2848" s="80" t="s">
        <v>8853</v>
      </c>
      <c r="B2848" s="81" t="s">
        <v>8854</v>
      </c>
      <c r="C2848" s="80" t="s">
        <v>8855</v>
      </c>
      <c r="D2848" s="80" t="str">
        <f t="shared" si="47"/>
        <v>TISZAÚJVÁROS</v>
      </c>
      <c r="E2848" s="313">
        <v>7427</v>
      </c>
    </row>
    <row r="2849" spans="1:5" ht="14.5">
      <c r="A2849" s="80" t="s">
        <v>8856</v>
      </c>
      <c r="B2849" s="81" t="s">
        <v>8857</v>
      </c>
      <c r="C2849" s="80" t="s">
        <v>8858</v>
      </c>
      <c r="D2849" s="80" t="str">
        <f t="shared" si="47"/>
        <v>TISZAVALK</v>
      </c>
      <c r="E2849" s="313">
        <v>178</v>
      </c>
    </row>
    <row r="2850" spans="1:5" ht="14.5">
      <c r="A2850" s="80" t="s">
        <v>8859</v>
      </c>
      <c r="B2850" s="81" t="s">
        <v>8860</v>
      </c>
      <c r="C2850" s="80" t="s">
        <v>8861</v>
      </c>
      <c r="D2850" s="80" t="str">
        <f t="shared" si="47"/>
        <v>TISZAVÁRKONY</v>
      </c>
      <c r="E2850" s="313">
        <v>730</v>
      </c>
    </row>
    <row r="2851" spans="1:5" ht="14.5">
      <c r="A2851" s="80" t="s">
        <v>8862</v>
      </c>
      <c r="B2851" s="81" t="s">
        <v>8863</v>
      </c>
      <c r="C2851" s="80" t="s">
        <v>8864</v>
      </c>
      <c r="D2851" s="80" t="str">
        <f t="shared" si="47"/>
        <v>TISZAVASVÁRI</v>
      </c>
      <c r="E2851" s="313">
        <v>4572</v>
      </c>
    </row>
    <row r="2852" spans="1:5" ht="14.5">
      <c r="A2852" s="80" t="s">
        <v>8865</v>
      </c>
      <c r="B2852" s="81" t="s">
        <v>8866</v>
      </c>
      <c r="C2852" s="80" t="s">
        <v>8867</v>
      </c>
      <c r="D2852" s="80" t="str">
        <f t="shared" si="47"/>
        <v>TISZAVID</v>
      </c>
      <c r="E2852" s="313">
        <v>189</v>
      </c>
    </row>
    <row r="2853" spans="1:5" ht="14.5">
      <c r="A2853" s="80" t="s">
        <v>8868</v>
      </c>
      <c r="B2853" s="81" t="s">
        <v>8869</v>
      </c>
      <c r="C2853" s="80" t="s">
        <v>8870</v>
      </c>
      <c r="D2853" s="80" t="str">
        <f t="shared" si="47"/>
        <v>TISZTABEREK</v>
      </c>
      <c r="E2853" s="313">
        <v>231</v>
      </c>
    </row>
    <row r="2854" spans="1:5" ht="14.5">
      <c r="A2854" s="80" t="s">
        <v>8871</v>
      </c>
      <c r="B2854" s="81" t="s">
        <v>8872</v>
      </c>
      <c r="C2854" s="80" t="s">
        <v>8873</v>
      </c>
      <c r="D2854" s="80" t="str">
        <f t="shared" si="47"/>
        <v>TIVADAR</v>
      </c>
      <c r="E2854" s="313">
        <v>92</v>
      </c>
    </row>
    <row r="2855" spans="1:5" ht="14.5">
      <c r="A2855" s="80" t="s">
        <v>8874</v>
      </c>
      <c r="B2855" s="81" t="s">
        <v>8875</v>
      </c>
      <c r="C2855" s="80" t="s">
        <v>8876</v>
      </c>
      <c r="D2855" s="80" t="str">
        <f t="shared" si="47"/>
        <v>TÓALMÁS</v>
      </c>
      <c r="E2855" s="313">
        <v>2088</v>
      </c>
    </row>
    <row r="2856" spans="1:5" ht="14.5">
      <c r="A2856" s="80" t="s">
        <v>8877</v>
      </c>
      <c r="B2856" s="81" t="s">
        <v>8878</v>
      </c>
      <c r="C2856" s="80" t="s">
        <v>8879</v>
      </c>
      <c r="D2856" s="80" t="str">
        <f t="shared" ref="D2856:D2919" si="48">UPPER(C2856)</f>
        <v>TÓFALU</v>
      </c>
      <c r="E2856" s="313">
        <v>302</v>
      </c>
    </row>
    <row r="2857" spans="1:5" ht="14.5">
      <c r="A2857" s="80" t="s">
        <v>8880</v>
      </c>
      <c r="B2857" s="81" t="s">
        <v>8881</v>
      </c>
      <c r="C2857" s="80" t="s">
        <v>8882</v>
      </c>
      <c r="D2857" s="80" t="str">
        <f t="shared" si="48"/>
        <v>TÓFEJ</v>
      </c>
      <c r="E2857" s="313">
        <v>289</v>
      </c>
    </row>
    <row r="2858" spans="1:5" ht="14.5">
      <c r="A2858" s="80" t="s">
        <v>8883</v>
      </c>
      <c r="B2858" s="81" t="s">
        <v>8884</v>
      </c>
      <c r="C2858" s="80" t="s">
        <v>8885</v>
      </c>
      <c r="D2858" s="80" t="str">
        <f t="shared" si="48"/>
        <v>TÓFŰ</v>
      </c>
      <c r="E2858" s="313">
        <v>57</v>
      </c>
    </row>
    <row r="2859" spans="1:5" ht="14.5">
      <c r="A2859" s="80" t="s">
        <v>8886</v>
      </c>
      <c r="B2859" s="81" t="s">
        <v>8887</v>
      </c>
      <c r="C2859" s="80" t="s">
        <v>8888</v>
      </c>
      <c r="D2859" s="80" t="str">
        <f t="shared" si="48"/>
        <v>TOKAJ</v>
      </c>
      <c r="E2859" s="313">
        <v>1685</v>
      </c>
    </row>
    <row r="2860" spans="1:5" ht="14.5">
      <c r="A2860" s="80" t="s">
        <v>8889</v>
      </c>
      <c r="B2860" s="81" t="s">
        <v>8890</v>
      </c>
      <c r="C2860" s="80" t="s">
        <v>8891</v>
      </c>
      <c r="D2860" s="80" t="str">
        <f t="shared" si="48"/>
        <v>TOKOD</v>
      </c>
      <c r="E2860" s="313">
        <v>1628</v>
      </c>
    </row>
    <row r="2861" spans="1:5" ht="14.5">
      <c r="A2861" s="80" t="s">
        <v>8892</v>
      </c>
      <c r="B2861" s="81" t="s">
        <v>8893</v>
      </c>
      <c r="C2861" s="80" t="s">
        <v>8894</v>
      </c>
      <c r="D2861" s="80" t="str">
        <f t="shared" si="48"/>
        <v>TOKODALTÁRÓ</v>
      </c>
      <c r="E2861" s="313">
        <v>1066</v>
      </c>
    </row>
    <row r="2862" spans="1:5" ht="14.5">
      <c r="A2862" s="80" t="s">
        <v>8895</v>
      </c>
      <c r="B2862" s="81" t="s">
        <v>8896</v>
      </c>
      <c r="C2862" s="80" t="s">
        <v>8897</v>
      </c>
      <c r="D2862" s="80" t="str">
        <f t="shared" si="48"/>
        <v>TOKORCS</v>
      </c>
      <c r="E2862" s="313">
        <v>171</v>
      </c>
    </row>
    <row r="2863" spans="1:5" ht="14.5">
      <c r="A2863" s="80" t="s">
        <v>8898</v>
      </c>
      <c r="B2863" s="81" t="s">
        <v>8899</v>
      </c>
      <c r="C2863" s="80" t="s">
        <v>8900</v>
      </c>
      <c r="D2863" s="80" t="str">
        <f t="shared" si="48"/>
        <v>TOLCSVA</v>
      </c>
      <c r="E2863" s="313">
        <v>783</v>
      </c>
    </row>
    <row r="2864" spans="1:5" ht="14.5">
      <c r="A2864" s="80" t="s">
        <v>8901</v>
      </c>
      <c r="B2864" s="81" t="s">
        <v>8902</v>
      </c>
      <c r="C2864" s="80" t="s">
        <v>8903</v>
      </c>
      <c r="D2864" s="80" t="str">
        <f t="shared" si="48"/>
        <v>TOLD</v>
      </c>
      <c r="E2864" s="313">
        <v>130</v>
      </c>
    </row>
    <row r="2865" spans="1:5" ht="14.5">
      <c r="A2865" s="80" t="s">
        <v>8904</v>
      </c>
      <c r="B2865" s="81" t="s">
        <v>8905</v>
      </c>
      <c r="C2865" s="80" t="s">
        <v>8906</v>
      </c>
      <c r="D2865" s="80" t="str">
        <f t="shared" si="48"/>
        <v>TOLMÁCS</v>
      </c>
      <c r="E2865" s="313">
        <v>340</v>
      </c>
    </row>
    <row r="2866" spans="1:5" ht="14.5">
      <c r="A2866" s="80" t="s">
        <v>8907</v>
      </c>
      <c r="B2866" s="81" t="s">
        <v>8908</v>
      </c>
      <c r="C2866" s="80" t="s">
        <v>8909</v>
      </c>
      <c r="D2866" s="80" t="str">
        <f t="shared" si="48"/>
        <v>TOLNA</v>
      </c>
      <c r="E2866" s="313">
        <v>4560</v>
      </c>
    </row>
    <row r="2867" spans="1:5" ht="14.5">
      <c r="A2867" s="80" t="s">
        <v>8910</v>
      </c>
      <c r="B2867" s="81" t="s">
        <v>8911</v>
      </c>
      <c r="C2867" s="80" t="s">
        <v>8912</v>
      </c>
      <c r="D2867" s="80" t="str">
        <f t="shared" si="48"/>
        <v>TOLNANÉMEDI</v>
      </c>
      <c r="E2867" s="313">
        <v>522</v>
      </c>
    </row>
    <row r="2868" spans="1:5" ht="14.5">
      <c r="A2868" s="80" t="s">
        <v>8913</v>
      </c>
      <c r="B2868" s="81" t="s">
        <v>8914</v>
      </c>
      <c r="C2868" s="80" t="s">
        <v>8915</v>
      </c>
      <c r="D2868" s="80" t="str">
        <f t="shared" si="48"/>
        <v>TOMAJMONOSTORA</v>
      </c>
      <c r="E2868" s="313">
        <v>349</v>
      </c>
    </row>
    <row r="2869" spans="1:5" ht="14.5">
      <c r="A2869" s="80" t="s">
        <v>8916</v>
      </c>
      <c r="B2869" s="81" t="s">
        <v>8917</v>
      </c>
      <c r="C2869" s="80" t="s">
        <v>8918</v>
      </c>
      <c r="D2869" s="80" t="str">
        <f t="shared" si="48"/>
        <v>TOMOR</v>
      </c>
      <c r="E2869" s="313">
        <v>119</v>
      </c>
    </row>
    <row r="2870" spans="1:5" ht="14.5">
      <c r="A2870" s="80" t="s">
        <v>8919</v>
      </c>
      <c r="B2870" s="81" t="s">
        <v>8920</v>
      </c>
      <c r="C2870" s="80" t="s">
        <v>8921</v>
      </c>
      <c r="D2870" s="80" t="str">
        <f t="shared" si="48"/>
        <v>TOMPA</v>
      </c>
      <c r="E2870" s="313">
        <v>1943</v>
      </c>
    </row>
    <row r="2871" spans="1:5" ht="14.5">
      <c r="A2871" s="80" t="s">
        <v>8922</v>
      </c>
      <c r="B2871" s="81" t="s">
        <v>8923</v>
      </c>
      <c r="C2871" s="80" t="s">
        <v>8924</v>
      </c>
      <c r="D2871" s="80" t="str">
        <f t="shared" si="48"/>
        <v>TOMPALÁDONY</v>
      </c>
      <c r="E2871" s="313">
        <v>156</v>
      </c>
    </row>
    <row r="2872" spans="1:5" ht="14.5">
      <c r="A2872" s="80" t="s">
        <v>8925</v>
      </c>
      <c r="B2872" s="81" t="s">
        <v>8926</v>
      </c>
      <c r="C2872" s="80" t="s">
        <v>8927</v>
      </c>
      <c r="D2872" s="80" t="str">
        <f t="shared" si="48"/>
        <v>TORDAS</v>
      </c>
      <c r="E2872" s="313">
        <v>723</v>
      </c>
    </row>
    <row r="2873" spans="1:5" ht="14.5">
      <c r="A2873" s="80" t="s">
        <v>8928</v>
      </c>
      <c r="B2873" s="81" t="s">
        <v>8929</v>
      </c>
      <c r="C2873" s="80" t="s">
        <v>8930</v>
      </c>
      <c r="D2873" s="80" t="str">
        <f t="shared" si="48"/>
        <v>TORMAFÖLDE</v>
      </c>
      <c r="E2873" s="313">
        <v>192</v>
      </c>
    </row>
    <row r="2874" spans="1:5" ht="14.5">
      <c r="A2874" s="80" t="s">
        <v>8931</v>
      </c>
      <c r="B2874" s="81" t="s">
        <v>8932</v>
      </c>
      <c r="C2874" s="80" t="s">
        <v>8933</v>
      </c>
      <c r="D2874" s="80" t="str">
        <f t="shared" si="48"/>
        <v>TORMÁS</v>
      </c>
      <c r="E2874" s="313">
        <v>124</v>
      </c>
    </row>
    <row r="2875" spans="1:5" ht="14.5">
      <c r="A2875" s="80" t="s">
        <v>8934</v>
      </c>
      <c r="B2875" s="81" t="s">
        <v>8935</v>
      </c>
      <c r="C2875" s="80" t="s">
        <v>8936</v>
      </c>
      <c r="D2875" s="80" t="str">
        <f t="shared" si="48"/>
        <v>TORMÁSLIGET</v>
      </c>
      <c r="E2875" s="313">
        <v>134</v>
      </c>
    </row>
    <row r="2876" spans="1:5" ht="14.5">
      <c r="A2876" s="80" t="s">
        <v>8937</v>
      </c>
      <c r="B2876" s="81" t="s">
        <v>8938</v>
      </c>
      <c r="C2876" s="80" t="s">
        <v>8939</v>
      </c>
      <c r="D2876" s="80" t="str">
        <f t="shared" si="48"/>
        <v>TORNABARAKONY</v>
      </c>
      <c r="E2876" s="313">
        <v>44</v>
      </c>
    </row>
    <row r="2877" spans="1:5" ht="14.5">
      <c r="A2877" s="80" t="s">
        <v>8940</v>
      </c>
      <c r="B2877" s="81" t="s">
        <v>8941</v>
      </c>
      <c r="C2877" s="80" t="s">
        <v>8942</v>
      </c>
      <c r="D2877" s="80" t="str">
        <f t="shared" si="48"/>
        <v>TORNAKÁPOLNA</v>
      </c>
      <c r="E2877" s="313">
        <v>34</v>
      </c>
    </row>
    <row r="2878" spans="1:5" ht="14.5">
      <c r="A2878" s="80" t="s">
        <v>8943</v>
      </c>
      <c r="B2878" s="81" t="s">
        <v>8944</v>
      </c>
      <c r="C2878" s="80" t="s">
        <v>8945</v>
      </c>
      <c r="D2878" s="80" t="str">
        <f t="shared" si="48"/>
        <v>TORNANÁDASKA</v>
      </c>
      <c r="E2878" s="313">
        <v>131</v>
      </c>
    </row>
    <row r="2879" spans="1:5" ht="14.5">
      <c r="A2879" s="80" t="s">
        <v>8946</v>
      </c>
      <c r="B2879" s="81" t="s">
        <v>8947</v>
      </c>
      <c r="C2879" s="80" t="s">
        <v>8948</v>
      </c>
      <c r="D2879" s="80" t="str">
        <f t="shared" si="48"/>
        <v>TORNASZENTANDRÁS</v>
      </c>
      <c r="E2879" s="313">
        <v>127</v>
      </c>
    </row>
    <row r="2880" spans="1:5" ht="14.5">
      <c r="A2880" s="80" t="s">
        <v>8949</v>
      </c>
      <c r="B2880" s="81" t="s">
        <v>8950</v>
      </c>
      <c r="C2880" s="80" t="s">
        <v>8951</v>
      </c>
      <c r="D2880" s="80" t="str">
        <f t="shared" si="48"/>
        <v>TORNASZENTJAKAB</v>
      </c>
      <c r="E2880" s="313">
        <v>125</v>
      </c>
    </row>
    <row r="2881" spans="1:5" ht="14.5">
      <c r="A2881" s="80" t="s">
        <v>8952</v>
      </c>
      <c r="B2881" s="81" t="s">
        <v>8953</v>
      </c>
      <c r="C2881" s="80" t="s">
        <v>8954</v>
      </c>
      <c r="D2881" s="80" t="str">
        <f t="shared" si="48"/>
        <v>TORNYISZENTMIKLÓS</v>
      </c>
      <c r="E2881" s="313">
        <v>296</v>
      </c>
    </row>
    <row r="2882" spans="1:5" ht="14.5">
      <c r="A2882" s="80" t="s">
        <v>8955</v>
      </c>
      <c r="B2882" s="81" t="s">
        <v>8956</v>
      </c>
      <c r="C2882" s="80" t="s">
        <v>8957</v>
      </c>
      <c r="D2882" s="80" t="str">
        <f t="shared" si="48"/>
        <v>TORNYOSNÉMETI</v>
      </c>
      <c r="E2882" s="313">
        <v>256</v>
      </c>
    </row>
    <row r="2883" spans="1:5" ht="14.5">
      <c r="A2883" s="80" t="s">
        <v>8958</v>
      </c>
      <c r="B2883" s="81" t="s">
        <v>8959</v>
      </c>
      <c r="C2883" s="80" t="s">
        <v>8960</v>
      </c>
      <c r="D2883" s="80" t="str">
        <f t="shared" si="48"/>
        <v>TORNYOSPÁLCA</v>
      </c>
      <c r="E2883" s="313">
        <v>953</v>
      </c>
    </row>
    <row r="2884" spans="1:5" ht="14.5">
      <c r="A2884" s="80" t="s">
        <v>8961</v>
      </c>
      <c r="B2884" s="81" t="s">
        <v>8962</v>
      </c>
      <c r="C2884" s="80" t="s">
        <v>8963</v>
      </c>
      <c r="D2884" s="80" t="str">
        <f t="shared" si="48"/>
        <v>TORONY</v>
      </c>
      <c r="E2884" s="313">
        <v>857</v>
      </c>
    </row>
    <row r="2885" spans="1:5" ht="14.5">
      <c r="A2885" s="80" t="s">
        <v>8964</v>
      </c>
      <c r="B2885" s="81" t="s">
        <v>8965</v>
      </c>
      <c r="C2885" s="80" t="s">
        <v>8966</v>
      </c>
      <c r="D2885" s="80" t="str">
        <f t="shared" si="48"/>
        <v>TORVAJ</v>
      </c>
      <c r="E2885" s="313">
        <v>144</v>
      </c>
    </row>
    <row r="2886" spans="1:5" ht="14.5">
      <c r="A2886" s="80" t="s">
        <v>8967</v>
      </c>
      <c r="B2886" s="81" t="s">
        <v>8968</v>
      </c>
      <c r="C2886" s="80" t="s">
        <v>8969</v>
      </c>
      <c r="D2886" s="80" t="str">
        <f t="shared" si="48"/>
        <v>TÓSZEG</v>
      </c>
      <c r="E2886" s="313">
        <v>1798</v>
      </c>
    </row>
    <row r="2887" spans="1:5" ht="14.5">
      <c r="A2887" s="80" t="s">
        <v>8970</v>
      </c>
      <c r="B2887" s="81" t="s">
        <v>8971</v>
      </c>
      <c r="C2887" s="80" t="s">
        <v>8972</v>
      </c>
      <c r="D2887" s="80" t="str">
        <f t="shared" si="48"/>
        <v>TÓTKOMLÓS</v>
      </c>
      <c r="E2887" s="313">
        <v>2887</v>
      </c>
    </row>
    <row r="2888" spans="1:5" ht="14.5">
      <c r="A2888" s="80" t="s">
        <v>8973</v>
      </c>
      <c r="B2888" s="81" t="s">
        <v>8974</v>
      </c>
      <c r="C2888" s="80" t="s">
        <v>8975</v>
      </c>
      <c r="D2888" s="80" t="str">
        <f t="shared" si="48"/>
        <v>TÓTSZENTGYÖRGY</v>
      </c>
      <c r="E2888" s="313">
        <v>68</v>
      </c>
    </row>
    <row r="2889" spans="1:5" ht="14.5">
      <c r="A2889" s="80" t="s">
        <v>8976</v>
      </c>
      <c r="B2889" s="81" t="s">
        <v>8977</v>
      </c>
      <c r="C2889" s="80" t="s">
        <v>8978</v>
      </c>
      <c r="D2889" s="80" t="str">
        <f t="shared" si="48"/>
        <v>TÓTSZENTMÁRTON</v>
      </c>
      <c r="E2889" s="313">
        <v>323</v>
      </c>
    </row>
    <row r="2890" spans="1:5" ht="14.5">
      <c r="A2890" s="80" t="s">
        <v>8979</v>
      </c>
      <c r="B2890" s="81" t="s">
        <v>8980</v>
      </c>
      <c r="C2890" s="80" t="s">
        <v>8981</v>
      </c>
      <c r="D2890" s="80" t="str">
        <f t="shared" si="48"/>
        <v>TÓTSZERDAHELY</v>
      </c>
      <c r="E2890" s="313">
        <v>430</v>
      </c>
    </row>
    <row r="2891" spans="1:5" ht="14.5">
      <c r="A2891" s="80" t="s">
        <v>8982</v>
      </c>
      <c r="B2891" s="81" t="s">
        <v>8983</v>
      </c>
      <c r="C2891" s="80" t="s">
        <v>8984</v>
      </c>
      <c r="D2891" s="80" t="str">
        <f t="shared" si="48"/>
        <v>TÓTÚJFALU</v>
      </c>
      <c r="E2891" s="313">
        <v>141</v>
      </c>
    </row>
    <row r="2892" spans="1:5" ht="14.5">
      <c r="A2892" s="80" t="s">
        <v>8985</v>
      </c>
      <c r="B2892" s="81" t="s">
        <v>8986</v>
      </c>
      <c r="C2892" s="80" t="s">
        <v>8987</v>
      </c>
      <c r="D2892" s="80" t="str">
        <f t="shared" si="48"/>
        <v>TÓTVÁZSONY</v>
      </c>
      <c r="E2892" s="313">
        <v>481</v>
      </c>
    </row>
    <row r="2893" spans="1:5" ht="14.5">
      <c r="A2893" s="80" t="s">
        <v>8988</v>
      </c>
      <c r="B2893" s="81" t="s">
        <v>8989</v>
      </c>
      <c r="C2893" s="80" t="s">
        <v>8990</v>
      </c>
      <c r="D2893" s="80" t="str">
        <f t="shared" si="48"/>
        <v>TÖK</v>
      </c>
      <c r="E2893" s="313">
        <v>505</v>
      </c>
    </row>
    <row r="2894" spans="1:5" ht="14.5">
      <c r="A2894" s="80" t="s">
        <v>8991</v>
      </c>
      <c r="B2894" s="81" t="s">
        <v>8992</v>
      </c>
      <c r="C2894" s="80" t="s">
        <v>8993</v>
      </c>
      <c r="D2894" s="80" t="str">
        <f t="shared" si="48"/>
        <v>TÖKÖL</v>
      </c>
      <c r="E2894" s="313">
        <v>4268</v>
      </c>
    </row>
    <row r="2895" spans="1:5" ht="14.5">
      <c r="A2895" s="80" t="s">
        <v>8994</v>
      </c>
      <c r="B2895" s="81" t="s">
        <v>8995</v>
      </c>
      <c r="C2895" s="80" t="s">
        <v>8996</v>
      </c>
      <c r="D2895" s="80" t="str">
        <f t="shared" si="48"/>
        <v>TÖLTÉSTAVA</v>
      </c>
      <c r="E2895" s="313">
        <v>766</v>
      </c>
    </row>
    <row r="2896" spans="1:5" ht="14.5">
      <c r="A2896" s="80" t="s">
        <v>8997</v>
      </c>
      <c r="B2896" s="81" t="s">
        <v>8998</v>
      </c>
      <c r="C2896" s="80" t="s">
        <v>8999</v>
      </c>
      <c r="D2896" s="80" t="str">
        <f t="shared" si="48"/>
        <v>TÖMÖRD</v>
      </c>
      <c r="E2896" s="313">
        <v>116</v>
      </c>
    </row>
    <row r="2897" spans="1:5" ht="14.5">
      <c r="A2897" s="80" t="s">
        <v>9000</v>
      </c>
      <c r="B2897" s="81" t="s">
        <v>9001</v>
      </c>
      <c r="C2897" s="80" t="s">
        <v>9002</v>
      </c>
      <c r="D2897" s="80" t="str">
        <f t="shared" si="48"/>
        <v>TÖMÖRKÉNY</v>
      </c>
      <c r="E2897" s="313">
        <v>947</v>
      </c>
    </row>
    <row r="2898" spans="1:5" ht="14.5">
      <c r="A2898" s="80" t="s">
        <v>9003</v>
      </c>
      <c r="B2898" s="81" t="s">
        <v>9004</v>
      </c>
      <c r="C2898" s="80" t="s">
        <v>9005</v>
      </c>
      <c r="D2898" s="80" t="str">
        <f t="shared" si="48"/>
        <v>TÖRÖKBÁLINT</v>
      </c>
      <c r="E2898" s="313">
        <v>5003</v>
      </c>
    </row>
    <row r="2899" spans="1:5" ht="14.5">
      <c r="A2899" s="80" t="s">
        <v>9006</v>
      </c>
      <c r="B2899" s="81" t="s">
        <v>9007</v>
      </c>
      <c r="C2899" s="80" t="s">
        <v>9008</v>
      </c>
      <c r="D2899" s="80" t="str">
        <f t="shared" si="48"/>
        <v>TÖRÖKKOPPÁNY</v>
      </c>
      <c r="E2899" s="313">
        <v>227</v>
      </c>
    </row>
    <row r="2900" spans="1:5" ht="14.5">
      <c r="A2900" s="80" t="s">
        <v>9009</v>
      </c>
      <c r="B2900" s="81" t="s">
        <v>9010</v>
      </c>
      <c r="C2900" s="80" t="s">
        <v>9011</v>
      </c>
      <c r="D2900" s="80" t="str">
        <f t="shared" si="48"/>
        <v>TÖRÖKSZENTMIKLÓS</v>
      </c>
      <c r="E2900" s="313">
        <v>9012</v>
      </c>
    </row>
    <row r="2901" spans="1:5" ht="14.5">
      <c r="A2901" s="80" t="s">
        <v>9012</v>
      </c>
      <c r="B2901" s="81" t="s">
        <v>9013</v>
      </c>
      <c r="C2901" s="80" t="s">
        <v>9014</v>
      </c>
      <c r="D2901" s="80" t="str">
        <f t="shared" si="48"/>
        <v>TÖRTEL</v>
      </c>
      <c r="E2901" s="313">
        <v>1888</v>
      </c>
    </row>
    <row r="2902" spans="1:5" ht="14.5">
      <c r="A2902" s="80" t="s">
        <v>9015</v>
      </c>
      <c r="B2902" s="81" t="s">
        <v>9016</v>
      </c>
      <c r="C2902" s="80" t="s">
        <v>9017</v>
      </c>
      <c r="D2902" s="80" t="str">
        <f t="shared" si="48"/>
        <v>TÖTTÖS</v>
      </c>
      <c r="E2902" s="313">
        <v>258</v>
      </c>
    </row>
    <row r="2903" spans="1:5" ht="14.5">
      <c r="A2903" s="80" t="s">
        <v>9018</v>
      </c>
      <c r="B2903" s="81" t="s">
        <v>9019</v>
      </c>
      <c r="C2903" s="80" t="s">
        <v>9020</v>
      </c>
      <c r="D2903" s="80" t="str">
        <f t="shared" si="48"/>
        <v>TRIZS</v>
      </c>
      <c r="E2903" s="313">
        <v>110</v>
      </c>
    </row>
    <row r="2904" spans="1:5" ht="14.5">
      <c r="A2904" s="80" t="s">
        <v>9021</v>
      </c>
      <c r="B2904" s="81" t="s">
        <v>9022</v>
      </c>
      <c r="C2904" s="80" t="s">
        <v>9023</v>
      </c>
      <c r="D2904" s="80" t="str">
        <f t="shared" si="48"/>
        <v>TUNYOGMATOLCS</v>
      </c>
      <c r="E2904" s="313">
        <v>940</v>
      </c>
    </row>
    <row r="2905" spans="1:5" ht="14.5">
      <c r="A2905" s="80" t="s">
        <v>9024</v>
      </c>
      <c r="B2905" s="81" t="s">
        <v>9025</v>
      </c>
      <c r="C2905" s="80" t="s">
        <v>9026</v>
      </c>
      <c r="D2905" s="80" t="str">
        <f t="shared" si="48"/>
        <v>TURA</v>
      </c>
      <c r="E2905" s="313">
        <v>3038</v>
      </c>
    </row>
    <row r="2906" spans="1:5" ht="14.5">
      <c r="A2906" s="80" t="s">
        <v>9027</v>
      </c>
      <c r="B2906" s="81" t="s">
        <v>9028</v>
      </c>
      <c r="C2906" s="80" t="s">
        <v>9029</v>
      </c>
      <c r="D2906" s="80" t="str">
        <f t="shared" si="48"/>
        <v>TÚRISTVÁNDI</v>
      </c>
      <c r="E2906" s="313">
        <v>253</v>
      </c>
    </row>
    <row r="2907" spans="1:5" ht="14.5">
      <c r="A2907" s="80" t="s">
        <v>9030</v>
      </c>
      <c r="B2907" s="81" t="s">
        <v>9031</v>
      </c>
      <c r="C2907" s="80" t="s">
        <v>9032</v>
      </c>
      <c r="D2907" s="80" t="str">
        <f t="shared" si="48"/>
        <v>TÚRKEVE</v>
      </c>
      <c r="E2907" s="313">
        <v>3988</v>
      </c>
    </row>
    <row r="2908" spans="1:5" ht="14.5">
      <c r="A2908" s="80" t="s">
        <v>9033</v>
      </c>
      <c r="B2908" s="81" t="s">
        <v>9034</v>
      </c>
      <c r="C2908" s="80" t="s">
        <v>9035</v>
      </c>
      <c r="D2908" s="80" t="str">
        <f t="shared" si="48"/>
        <v>TÚRONY</v>
      </c>
      <c r="E2908" s="313">
        <v>101</v>
      </c>
    </row>
    <row r="2909" spans="1:5" ht="14.5">
      <c r="A2909" s="80" t="s">
        <v>9036</v>
      </c>
      <c r="B2909" s="81" t="s">
        <v>9037</v>
      </c>
      <c r="C2909" s="80" t="s">
        <v>9038</v>
      </c>
      <c r="D2909" s="80" t="str">
        <f t="shared" si="48"/>
        <v>TÚRRICSE</v>
      </c>
      <c r="E2909" s="313">
        <v>224</v>
      </c>
    </row>
    <row r="2910" spans="1:5" ht="14.5">
      <c r="A2910" s="80" t="s">
        <v>9039</v>
      </c>
      <c r="B2910" s="81" t="s">
        <v>9040</v>
      </c>
      <c r="C2910" s="80" t="s">
        <v>9041</v>
      </c>
      <c r="D2910" s="80" t="str">
        <f t="shared" si="48"/>
        <v>TUZSÉR</v>
      </c>
      <c r="E2910" s="313">
        <v>1024</v>
      </c>
    </row>
    <row r="2911" spans="1:5" ht="14.5">
      <c r="A2911" s="80" t="s">
        <v>9042</v>
      </c>
      <c r="B2911" s="81" t="s">
        <v>9043</v>
      </c>
      <c r="C2911" s="80" t="s">
        <v>9044</v>
      </c>
      <c r="D2911" s="80" t="str">
        <f t="shared" si="48"/>
        <v>TÜRJE</v>
      </c>
      <c r="E2911" s="313">
        <v>685</v>
      </c>
    </row>
    <row r="2912" spans="1:5" ht="14.5">
      <c r="A2912" s="80" t="s">
        <v>9045</v>
      </c>
      <c r="B2912" s="81" t="s">
        <v>9046</v>
      </c>
      <c r="C2912" s="80" t="s">
        <v>9047</v>
      </c>
      <c r="D2912" s="80" t="str">
        <f t="shared" si="48"/>
        <v>TÜSKEVÁR</v>
      </c>
      <c r="E2912" s="313">
        <v>269</v>
      </c>
    </row>
    <row r="2913" spans="1:5" ht="14.5">
      <c r="A2913" s="80" t="s">
        <v>9048</v>
      </c>
      <c r="B2913" s="81" t="s">
        <v>9049</v>
      </c>
      <c r="C2913" s="80" t="s">
        <v>9050</v>
      </c>
      <c r="D2913" s="80" t="str">
        <f t="shared" si="48"/>
        <v>TYUKOD</v>
      </c>
      <c r="E2913" s="313">
        <v>920</v>
      </c>
    </row>
    <row r="2914" spans="1:5" ht="14.5">
      <c r="A2914" s="80" t="s">
        <v>9051</v>
      </c>
      <c r="B2914" s="81" t="s">
        <v>9052</v>
      </c>
      <c r="C2914" s="80" t="s">
        <v>9053</v>
      </c>
      <c r="D2914" s="80" t="str">
        <f t="shared" si="48"/>
        <v>UDVAR</v>
      </c>
      <c r="E2914" s="313">
        <v>67</v>
      </c>
    </row>
    <row r="2915" spans="1:5" ht="14.5">
      <c r="A2915" s="80" t="s">
        <v>9054</v>
      </c>
      <c r="B2915" s="81" t="s">
        <v>9055</v>
      </c>
      <c r="C2915" s="80" t="s">
        <v>9056</v>
      </c>
      <c r="D2915" s="80" t="str">
        <f t="shared" si="48"/>
        <v>UDVARI</v>
      </c>
      <c r="E2915" s="313">
        <v>148</v>
      </c>
    </row>
    <row r="2916" spans="1:5" ht="14.5">
      <c r="A2916" s="80" t="s">
        <v>9057</v>
      </c>
      <c r="B2916" s="81" t="s">
        <v>9058</v>
      </c>
      <c r="C2916" s="80" t="s">
        <v>9059</v>
      </c>
      <c r="D2916" s="80" t="str">
        <f t="shared" si="48"/>
        <v>UGOD</v>
      </c>
      <c r="E2916" s="313">
        <v>583</v>
      </c>
    </row>
    <row r="2917" spans="1:5" ht="14.5">
      <c r="A2917" s="80" t="s">
        <v>9060</v>
      </c>
      <c r="B2917" s="81" t="s">
        <v>9061</v>
      </c>
      <c r="C2917" s="80" t="s">
        <v>9062</v>
      </c>
      <c r="D2917" s="80" t="str">
        <f t="shared" si="48"/>
        <v>ÚJBAROK</v>
      </c>
      <c r="E2917" s="313">
        <v>185</v>
      </c>
    </row>
    <row r="2918" spans="1:5" ht="14.5">
      <c r="A2918" s="80" t="s">
        <v>9063</v>
      </c>
      <c r="B2918" s="81" t="s">
        <v>9064</v>
      </c>
      <c r="C2918" s="80" t="s">
        <v>9065</v>
      </c>
      <c r="D2918" s="80" t="str">
        <f t="shared" si="48"/>
        <v>ÚJCSANÁLOS</v>
      </c>
      <c r="E2918" s="313">
        <v>332</v>
      </c>
    </row>
    <row r="2919" spans="1:5" ht="14.5">
      <c r="A2919" s="80" t="s">
        <v>9066</v>
      </c>
      <c r="B2919" s="81" t="s">
        <v>9067</v>
      </c>
      <c r="C2919" s="80" t="s">
        <v>9068</v>
      </c>
      <c r="D2919" s="80" t="str">
        <f t="shared" si="48"/>
        <v>ÚJDOMBRÁD</v>
      </c>
      <c r="E2919" s="313">
        <v>216</v>
      </c>
    </row>
    <row r="2920" spans="1:5" ht="14.5">
      <c r="A2920" s="80" t="s">
        <v>9069</v>
      </c>
      <c r="B2920" s="81" t="s">
        <v>9070</v>
      </c>
      <c r="C2920" s="80" t="s">
        <v>9071</v>
      </c>
      <c r="D2920" s="80" t="str">
        <f t="shared" ref="D2920:D2983" si="49">UPPER(C2920)</f>
        <v>ÚJFEHÉRTÓ</v>
      </c>
      <c r="E2920" s="313">
        <v>4853</v>
      </c>
    </row>
    <row r="2921" spans="1:5" ht="14.5">
      <c r="A2921" s="80" t="s">
        <v>9072</v>
      </c>
      <c r="B2921" s="81" t="s">
        <v>9073</v>
      </c>
      <c r="C2921" s="80" t="s">
        <v>9074</v>
      </c>
      <c r="D2921" s="80" t="str">
        <f t="shared" si="49"/>
        <v>ÚJHARTYÁN</v>
      </c>
      <c r="E2921" s="313">
        <v>1430</v>
      </c>
    </row>
    <row r="2922" spans="1:5" ht="14.5">
      <c r="A2922" s="80" t="s">
        <v>9075</v>
      </c>
      <c r="B2922" s="81" t="s">
        <v>9076</v>
      </c>
      <c r="C2922" s="80" t="s">
        <v>9077</v>
      </c>
      <c r="D2922" s="80" t="str">
        <f t="shared" si="49"/>
        <v>ÚJIRÁZ</v>
      </c>
      <c r="E2922" s="313">
        <v>273</v>
      </c>
    </row>
    <row r="2923" spans="1:5" ht="14.5">
      <c r="A2923" s="80" t="s">
        <v>9078</v>
      </c>
      <c r="B2923" s="81" t="s">
        <v>9079</v>
      </c>
      <c r="C2923" s="80" t="s">
        <v>9080</v>
      </c>
      <c r="D2923" s="80" t="str">
        <f t="shared" si="49"/>
        <v>ÚJIREG</v>
      </c>
      <c r="E2923" s="313">
        <v>137</v>
      </c>
    </row>
    <row r="2924" spans="1:5" ht="14.5">
      <c r="A2924" s="80" t="s">
        <v>9081</v>
      </c>
      <c r="B2924" s="81" t="s">
        <v>9082</v>
      </c>
      <c r="C2924" s="80" t="s">
        <v>9083</v>
      </c>
      <c r="D2924" s="80" t="str">
        <f t="shared" si="49"/>
        <v>ÚJKENÉZ</v>
      </c>
      <c r="E2924" s="313">
        <v>373</v>
      </c>
    </row>
    <row r="2925" spans="1:5" ht="14.5">
      <c r="A2925" s="80" t="s">
        <v>9084</v>
      </c>
      <c r="B2925" s="81" t="s">
        <v>9085</v>
      </c>
      <c r="C2925" s="80" t="s">
        <v>9086</v>
      </c>
      <c r="D2925" s="80" t="str">
        <f t="shared" si="49"/>
        <v>ÚJKÉR</v>
      </c>
      <c r="E2925" s="313">
        <v>448</v>
      </c>
    </row>
    <row r="2926" spans="1:5" ht="14.5">
      <c r="A2926" s="80" t="s">
        <v>9087</v>
      </c>
      <c r="B2926" s="81" t="s">
        <v>9088</v>
      </c>
      <c r="C2926" s="80" t="s">
        <v>9089</v>
      </c>
      <c r="D2926" s="80" t="str">
        <f t="shared" si="49"/>
        <v>ÚJKÍGYÓS</v>
      </c>
      <c r="E2926" s="313">
        <v>2224</v>
      </c>
    </row>
    <row r="2927" spans="1:5" ht="14.5">
      <c r="A2927" s="80" t="s">
        <v>9090</v>
      </c>
      <c r="B2927" s="81" t="s">
        <v>9091</v>
      </c>
      <c r="C2927" s="80" t="s">
        <v>9092</v>
      </c>
      <c r="D2927" s="80" t="str">
        <f t="shared" si="49"/>
        <v>ÚJLENGYEL</v>
      </c>
      <c r="E2927" s="313">
        <v>975</v>
      </c>
    </row>
    <row r="2928" spans="1:5" ht="14.5">
      <c r="A2928" s="80" t="s">
        <v>9093</v>
      </c>
      <c r="B2928" s="81" t="s">
        <v>9094</v>
      </c>
      <c r="C2928" s="80" t="s">
        <v>9095</v>
      </c>
      <c r="D2928" s="80" t="str">
        <f t="shared" si="49"/>
        <v>ÚJLÉTA</v>
      </c>
      <c r="E2928" s="313">
        <v>427</v>
      </c>
    </row>
    <row r="2929" spans="1:5" ht="14.5">
      <c r="A2929" s="80" t="s">
        <v>9096</v>
      </c>
      <c r="B2929" s="81" t="s">
        <v>9097</v>
      </c>
      <c r="C2929" s="80" t="s">
        <v>9098</v>
      </c>
      <c r="D2929" s="80" t="str">
        <f t="shared" si="49"/>
        <v>ÚJLŐRINCFALVA</v>
      </c>
      <c r="E2929" s="313">
        <v>124</v>
      </c>
    </row>
    <row r="2930" spans="1:5" ht="14.5">
      <c r="A2930" s="80" t="s">
        <v>9099</v>
      </c>
      <c r="B2930" s="81" t="s">
        <v>9100</v>
      </c>
      <c r="C2930" s="80" t="s">
        <v>9101</v>
      </c>
      <c r="D2930" s="80" t="str">
        <f t="shared" si="49"/>
        <v>ÚJPETRE</v>
      </c>
      <c r="E2930" s="313">
        <v>383</v>
      </c>
    </row>
    <row r="2931" spans="1:5" ht="14.5">
      <c r="A2931" s="80" t="s">
        <v>9102</v>
      </c>
      <c r="B2931" s="81" t="s">
        <v>9103</v>
      </c>
      <c r="C2931" s="80" t="s">
        <v>9104</v>
      </c>
      <c r="D2931" s="80" t="str">
        <f t="shared" si="49"/>
        <v>ÚJRÓNAFŐ</v>
      </c>
      <c r="E2931" s="313">
        <v>323</v>
      </c>
    </row>
    <row r="2932" spans="1:5" ht="14.5">
      <c r="A2932" s="80" t="s">
        <v>9105</v>
      </c>
      <c r="B2932" s="81" t="s">
        <v>9106</v>
      </c>
      <c r="C2932" s="80" t="s">
        <v>9107</v>
      </c>
      <c r="D2932" s="80" t="str">
        <f t="shared" si="49"/>
        <v>ÚJSOLT</v>
      </c>
      <c r="E2932" s="313">
        <v>115</v>
      </c>
    </row>
    <row r="2933" spans="1:5" ht="14.5">
      <c r="A2933" s="80" t="s">
        <v>9108</v>
      </c>
      <c r="B2933" s="81" t="s">
        <v>9109</v>
      </c>
      <c r="C2933" s="80" t="s">
        <v>9110</v>
      </c>
      <c r="D2933" s="80" t="str">
        <f t="shared" si="49"/>
        <v>ÚJSZALONTA</v>
      </c>
      <c r="E2933" s="313">
        <v>71</v>
      </c>
    </row>
    <row r="2934" spans="1:5" ht="14.5">
      <c r="A2934" s="80" t="s">
        <v>9111</v>
      </c>
      <c r="B2934" s="81" t="s">
        <v>9112</v>
      </c>
      <c r="C2934" s="80" t="s">
        <v>9113</v>
      </c>
      <c r="D2934" s="80" t="str">
        <f t="shared" si="49"/>
        <v>ÚJSZÁSZ</v>
      </c>
      <c r="E2934" s="313">
        <v>2526</v>
      </c>
    </row>
    <row r="2935" spans="1:5" ht="14.5">
      <c r="A2935" s="80" t="s">
        <v>9114</v>
      </c>
      <c r="B2935" s="81" t="s">
        <v>9115</v>
      </c>
      <c r="C2935" s="80" t="s">
        <v>9116</v>
      </c>
      <c r="D2935" s="80" t="str">
        <f t="shared" si="49"/>
        <v>ÚJSZENTIVÁN</v>
      </c>
      <c r="E2935" s="313">
        <v>671</v>
      </c>
    </row>
    <row r="2936" spans="1:5" ht="14.5">
      <c r="A2936" s="80" t="s">
        <v>9117</v>
      </c>
      <c r="B2936" s="81" t="s">
        <v>9118</v>
      </c>
      <c r="C2936" s="80" t="s">
        <v>9119</v>
      </c>
      <c r="D2936" s="80" t="str">
        <f t="shared" si="49"/>
        <v>ÚJSZENTMARGITA</v>
      </c>
      <c r="E2936" s="313">
        <v>642</v>
      </c>
    </row>
    <row r="2937" spans="1:5" ht="14.5">
      <c r="A2937" s="80" t="s">
        <v>9120</v>
      </c>
      <c r="B2937" s="81" t="s">
        <v>9121</v>
      </c>
      <c r="C2937" s="80" t="s">
        <v>9122</v>
      </c>
      <c r="D2937" s="80" t="str">
        <f t="shared" si="49"/>
        <v>ÚJSZILVÁS</v>
      </c>
      <c r="E2937" s="313">
        <v>1197</v>
      </c>
    </row>
    <row r="2938" spans="1:5" ht="14.5">
      <c r="A2938" s="80" t="s">
        <v>9123</v>
      </c>
      <c r="B2938" s="81" t="s">
        <v>9124</v>
      </c>
      <c r="C2938" s="80" t="s">
        <v>9125</v>
      </c>
      <c r="D2938" s="80" t="str">
        <f t="shared" si="49"/>
        <v>ÚJTELEK</v>
      </c>
      <c r="E2938" s="313">
        <v>253</v>
      </c>
    </row>
    <row r="2939" spans="1:5" ht="14.5">
      <c r="A2939" s="80" t="s">
        <v>9126</v>
      </c>
      <c r="B2939" s="81" t="s">
        <v>9127</v>
      </c>
      <c r="C2939" s="80" t="s">
        <v>9128</v>
      </c>
      <c r="D2939" s="80" t="str">
        <f t="shared" si="49"/>
        <v>ÚJTIKOS</v>
      </c>
      <c r="E2939" s="313">
        <v>382</v>
      </c>
    </row>
    <row r="2940" spans="1:5" ht="14.5">
      <c r="A2940" s="80" t="s">
        <v>9129</v>
      </c>
      <c r="B2940" s="81" t="s">
        <v>9130</v>
      </c>
      <c r="C2940" s="80" t="s">
        <v>9131</v>
      </c>
      <c r="D2940" s="80" t="str">
        <f t="shared" si="49"/>
        <v>ÚJUDVAR</v>
      </c>
      <c r="E2940" s="313">
        <v>372</v>
      </c>
    </row>
    <row r="2941" spans="1:5" ht="14.5">
      <c r="A2941" s="80" t="s">
        <v>9132</v>
      </c>
      <c r="B2941" s="81" t="s">
        <v>9133</v>
      </c>
      <c r="C2941" s="80" t="s">
        <v>9134</v>
      </c>
      <c r="D2941" s="80" t="str">
        <f t="shared" si="49"/>
        <v>ÚJVÁRFALVA</v>
      </c>
      <c r="E2941" s="313">
        <v>133</v>
      </c>
    </row>
    <row r="2942" spans="1:5" ht="14.5">
      <c r="A2942" s="80" t="s">
        <v>9135</v>
      </c>
      <c r="B2942" s="81" t="s">
        <v>9136</v>
      </c>
      <c r="C2942" s="80" t="s">
        <v>9137</v>
      </c>
      <c r="D2942" s="80" t="str">
        <f t="shared" si="49"/>
        <v>UKK</v>
      </c>
      <c r="E2942" s="313">
        <v>172</v>
      </c>
    </row>
    <row r="2943" spans="1:5" ht="14.5">
      <c r="A2943" s="80" t="s">
        <v>9138</v>
      </c>
      <c r="B2943" s="81" t="s">
        <v>9139</v>
      </c>
      <c r="C2943" s="80" t="s">
        <v>9140</v>
      </c>
      <c r="D2943" s="80" t="str">
        <f t="shared" si="49"/>
        <v>UND</v>
      </c>
      <c r="E2943" s="313">
        <v>155</v>
      </c>
    </row>
    <row r="2944" spans="1:5" ht="14.5">
      <c r="A2944" s="80" t="s">
        <v>9141</v>
      </c>
      <c r="B2944" s="81" t="s">
        <v>9142</v>
      </c>
      <c r="C2944" s="80" t="s">
        <v>9143</v>
      </c>
      <c r="D2944" s="80" t="str">
        <f t="shared" si="49"/>
        <v>ÚNY</v>
      </c>
      <c r="E2944" s="313">
        <v>313</v>
      </c>
    </row>
    <row r="2945" spans="1:5" ht="14.5">
      <c r="A2945" s="80" t="s">
        <v>9144</v>
      </c>
      <c r="B2945" s="81" t="s">
        <v>9145</v>
      </c>
      <c r="C2945" s="80" t="s">
        <v>9146</v>
      </c>
      <c r="D2945" s="80" t="str">
        <f t="shared" si="49"/>
        <v>UPPONY</v>
      </c>
      <c r="E2945" s="313">
        <v>200</v>
      </c>
    </row>
    <row r="2946" spans="1:5" ht="14.5">
      <c r="A2946" s="80" t="s">
        <v>9147</v>
      </c>
      <c r="B2946" s="81" t="s">
        <v>9148</v>
      </c>
      <c r="C2946" s="80" t="s">
        <v>9149</v>
      </c>
      <c r="D2946" s="80" t="str">
        <f t="shared" si="49"/>
        <v>URA</v>
      </c>
      <c r="E2946" s="313">
        <v>261</v>
      </c>
    </row>
    <row r="2947" spans="1:5" ht="14.5">
      <c r="A2947" s="80" t="s">
        <v>9150</v>
      </c>
      <c r="B2947" s="81" t="s">
        <v>9151</v>
      </c>
      <c r="C2947" s="80" t="s">
        <v>9152</v>
      </c>
      <c r="D2947" s="80" t="str">
        <f t="shared" si="49"/>
        <v>URAIÚJFALU</v>
      </c>
      <c r="E2947" s="313">
        <v>389</v>
      </c>
    </row>
    <row r="2948" spans="1:5" ht="14.5">
      <c r="A2948" s="80" t="s">
        <v>9153</v>
      </c>
      <c r="B2948" s="81" t="s">
        <v>9154</v>
      </c>
      <c r="C2948" s="80" t="s">
        <v>9155</v>
      </c>
      <c r="D2948" s="80" t="str">
        <f t="shared" si="49"/>
        <v>ÚRHIDA</v>
      </c>
      <c r="E2948" s="313">
        <v>922</v>
      </c>
    </row>
    <row r="2949" spans="1:5" ht="14.5">
      <c r="A2949" s="80" t="s">
        <v>9156</v>
      </c>
      <c r="B2949" s="81" t="s">
        <v>9157</v>
      </c>
      <c r="C2949" s="80" t="s">
        <v>9158</v>
      </c>
      <c r="D2949" s="80" t="str">
        <f t="shared" si="49"/>
        <v>ÚRI</v>
      </c>
      <c r="E2949" s="313">
        <v>1057</v>
      </c>
    </row>
    <row r="2950" spans="1:5" ht="14.5">
      <c r="A2950" s="80" t="s">
        <v>9159</v>
      </c>
      <c r="B2950" s="81" t="s">
        <v>9160</v>
      </c>
      <c r="C2950" s="80" t="s">
        <v>9161</v>
      </c>
      <c r="D2950" s="80" t="str">
        <f t="shared" si="49"/>
        <v>ÚRKÚT</v>
      </c>
      <c r="E2950" s="313">
        <v>780</v>
      </c>
    </row>
    <row r="2951" spans="1:5" ht="14.5">
      <c r="A2951" s="80" t="s">
        <v>9162</v>
      </c>
      <c r="B2951" s="81" t="s">
        <v>9163</v>
      </c>
      <c r="C2951" s="80" t="s">
        <v>9164</v>
      </c>
      <c r="D2951" s="80" t="str">
        <f t="shared" si="49"/>
        <v>USZKA</v>
      </c>
      <c r="E2951" s="313">
        <v>109</v>
      </c>
    </row>
    <row r="2952" spans="1:5" ht="14.5">
      <c r="A2952" s="80" t="s">
        <v>9165</v>
      </c>
      <c r="B2952" s="81" t="s">
        <v>9166</v>
      </c>
      <c r="C2952" s="80" t="s">
        <v>9167</v>
      </c>
      <c r="D2952" s="80" t="str">
        <f t="shared" si="49"/>
        <v>USZÓD</v>
      </c>
      <c r="E2952" s="313">
        <v>468</v>
      </c>
    </row>
    <row r="2953" spans="1:5" ht="14.5">
      <c r="A2953" s="80" t="s">
        <v>9168</v>
      </c>
      <c r="B2953" s="81" t="s">
        <v>9169</v>
      </c>
      <c r="C2953" s="80" t="s">
        <v>9170</v>
      </c>
      <c r="D2953" s="80" t="str">
        <f t="shared" si="49"/>
        <v>UZSA</v>
      </c>
      <c r="E2953" s="313">
        <v>158</v>
      </c>
    </row>
    <row r="2954" spans="1:5" ht="14.5">
      <c r="A2954" s="80" t="s">
        <v>9171</v>
      </c>
      <c r="B2954" s="81" t="s">
        <v>9172</v>
      </c>
      <c r="C2954" s="80" t="s">
        <v>9173</v>
      </c>
      <c r="D2954" s="80" t="str">
        <f t="shared" si="49"/>
        <v>ÜLLÉS</v>
      </c>
      <c r="E2954" s="313">
        <v>1480</v>
      </c>
    </row>
    <row r="2955" spans="1:5" ht="14.5">
      <c r="A2955" s="80" t="s">
        <v>9174</v>
      </c>
      <c r="B2955" s="81" t="s">
        <v>9175</v>
      </c>
      <c r="C2955" s="80" t="s">
        <v>9176</v>
      </c>
      <c r="D2955" s="80" t="str">
        <f t="shared" si="49"/>
        <v>ÜLLŐ</v>
      </c>
      <c r="E2955" s="313">
        <v>4652</v>
      </c>
    </row>
    <row r="2956" spans="1:5" ht="14.5">
      <c r="A2956" s="80" t="s">
        <v>9177</v>
      </c>
      <c r="B2956" s="81" t="s">
        <v>9178</v>
      </c>
      <c r="C2956" s="80" t="s">
        <v>9179</v>
      </c>
      <c r="D2956" s="80" t="str">
        <f t="shared" si="49"/>
        <v>ÜRÖM</v>
      </c>
      <c r="E2956" s="313">
        <v>3104</v>
      </c>
    </row>
    <row r="2957" spans="1:5" ht="14.5">
      <c r="A2957" s="80" t="s">
        <v>9180</v>
      </c>
      <c r="B2957" s="81" t="s">
        <v>9181</v>
      </c>
      <c r="C2957" s="80" t="s">
        <v>9182</v>
      </c>
      <c r="D2957" s="80" t="str">
        <f t="shared" si="49"/>
        <v>VÁC</v>
      </c>
      <c r="E2957" s="313">
        <v>15492</v>
      </c>
    </row>
    <row r="2958" spans="1:5" ht="14.5">
      <c r="A2958" s="80" t="s">
        <v>9183</v>
      </c>
      <c r="B2958" s="81" t="s">
        <v>9184</v>
      </c>
      <c r="C2958" s="80" t="s">
        <v>9185</v>
      </c>
      <c r="D2958" s="80" t="str">
        <f t="shared" si="49"/>
        <v>VÁCDUKA</v>
      </c>
      <c r="E2958" s="313">
        <v>654</v>
      </c>
    </row>
    <row r="2959" spans="1:5" ht="14.5">
      <c r="A2959" s="80" t="s">
        <v>9186</v>
      </c>
      <c r="B2959" s="81" t="s">
        <v>9187</v>
      </c>
      <c r="C2959" s="80" t="s">
        <v>9188</v>
      </c>
      <c r="D2959" s="80" t="str">
        <f t="shared" si="49"/>
        <v>VÁCEGRES</v>
      </c>
      <c r="E2959" s="313">
        <v>389</v>
      </c>
    </row>
    <row r="2960" spans="1:5" ht="14.5">
      <c r="A2960" s="80" t="s">
        <v>9189</v>
      </c>
      <c r="B2960" s="81" t="s">
        <v>9190</v>
      </c>
      <c r="C2960" s="80" t="s">
        <v>9191</v>
      </c>
      <c r="D2960" s="80" t="str">
        <f t="shared" si="49"/>
        <v>VÁCHARTYÁN</v>
      </c>
      <c r="E2960" s="313">
        <v>754</v>
      </c>
    </row>
    <row r="2961" spans="1:5" ht="14.5">
      <c r="A2961" s="80" t="s">
        <v>9192</v>
      </c>
      <c r="B2961" s="81" t="s">
        <v>9193</v>
      </c>
      <c r="C2961" s="80" t="s">
        <v>9194</v>
      </c>
      <c r="D2961" s="80" t="str">
        <f t="shared" si="49"/>
        <v>VÁCKISÚJFALU</v>
      </c>
      <c r="E2961" s="313">
        <v>191</v>
      </c>
    </row>
    <row r="2962" spans="1:5" ht="14.5">
      <c r="A2962" s="80" t="s">
        <v>9195</v>
      </c>
      <c r="B2962" s="81" t="s">
        <v>9196</v>
      </c>
      <c r="C2962" s="80" t="s">
        <v>9197</v>
      </c>
      <c r="D2962" s="80" t="str">
        <f t="shared" si="49"/>
        <v>VÁCRÁTÓT</v>
      </c>
      <c r="E2962" s="313">
        <v>865</v>
      </c>
    </row>
    <row r="2963" spans="1:5" ht="14.5">
      <c r="A2963" s="80" t="s">
        <v>9198</v>
      </c>
      <c r="B2963" s="81" t="s">
        <v>9199</v>
      </c>
      <c r="C2963" s="80" t="s">
        <v>9200</v>
      </c>
      <c r="D2963" s="80" t="str">
        <f t="shared" si="49"/>
        <v>VÁCSZENTLÁSZLÓ</v>
      </c>
      <c r="E2963" s="313">
        <v>772</v>
      </c>
    </row>
    <row r="2964" spans="1:5" ht="14.5">
      <c r="A2964" s="80" t="s">
        <v>9201</v>
      </c>
      <c r="B2964" s="81" t="s">
        <v>9202</v>
      </c>
      <c r="C2964" s="80" t="s">
        <v>9203</v>
      </c>
      <c r="D2964" s="80" t="str">
        <f t="shared" si="49"/>
        <v>VADNA</v>
      </c>
      <c r="E2964" s="313">
        <v>237</v>
      </c>
    </row>
    <row r="2965" spans="1:5" ht="14.5">
      <c r="A2965" s="80" t="s">
        <v>9204</v>
      </c>
      <c r="B2965" s="81" t="s">
        <v>9205</v>
      </c>
      <c r="C2965" s="80" t="s">
        <v>9206</v>
      </c>
      <c r="D2965" s="80" t="str">
        <f t="shared" si="49"/>
        <v>VADOSFA</v>
      </c>
      <c r="E2965" s="313">
        <v>46</v>
      </c>
    </row>
    <row r="2966" spans="1:5" ht="14.5">
      <c r="A2966" s="80" t="s">
        <v>9207</v>
      </c>
      <c r="B2966" s="81" t="s">
        <v>9208</v>
      </c>
      <c r="C2966" s="80" t="s">
        <v>9209</v>
      </c>
      <c r="D2966" s="80" t="str">
        <f t="shared" si="49"/>
        <v>VÁG</v>
      </c>
      <c r="E2966" s="313">
        <v>290</v>
      </c>
    </row>
    <row r="2967" spans="1:5" ht="14.5">
      <c r="A2967" s="80" t="s">
        <v>9210</v>
      </c>
      <c r="B2967" s="81" t="s">
        <v>9211</v>
      </c>
      <c r="C2967" s="80" t="s">
        <v>9212</v>
      </c>
      <c r="D2967" s="80" t="str">
        <f t="shared" si="49"/>
        <v>VÁGÁSHUTA</v>
      </c>
      <c r="E2967" s="313">
        <v>116</v>
      </c>
    </row>
    <row r="2968" spans="1:5" ht="14.5">
      <c r="A2968" s="80" t="s">
        <v>9213</v>
      </c>
      <c r="B2968" s="81" t="s">
        <v>9214</v>
      </c>
      <c r="C2968" s="80" t="s">
        <v>9215</v>
      </c>
      <c r="D2968" s="80" t="str">
        <f t="shared" si="49"/>
        <v>VAJA</v>
      </c>
      <c r="E2968" s="313">
        <v>1194</v>
      </c>
    </row>
    <row r="2969" spans="1:5" ht="14.5">
      <c r="A2969" s="80" t="s">
        <v>9216</v>
      </c>
      <c r="B2969" s="81" t="s">
        <v>9217</v>
      </c>
      <c r="C2969" s="80" t="s">
        <v>9218</v>
      </c>
      <c r="D2969" s="80" t="str">
        <f t="shared" si="49"/>
        <v>VAJDÁCSKA</v>
      </c>
      <c r="E2969" s="313">
        <v>462</v>
      </c>
    </row>
    <row r="2970" spans="1:5" ht="14.5">
      <c r="A2970" s="80" t="s">
        <v>9219</v>
      </c>
      <c r="B2970" s="81" t="s">
        <v>9220</v>
      </c>
      <c r="C2970" s="80" t="s">
        <v>9221</v>
      </c>
      <c r="D2970" s="80" t="str">
        <f t="shared" si="49"/>
        <v>VAJSZLÓ</v>
      </c>
      <c r="E2970" s="313">
        <v>697</v>
      </c>
    </row>
    <row r="2971" spans="1:5" ht="14.5">
      <c r="A2971" s="80" t="s">
        <v>9222</v>
      </c>
      <c r="B2971" s="81" t="s">
        <v>9223</v>
      </c>
      <c r="C2971" s="80" t="s">
        <v>9224</v>
      </c>
      <c r="D2971" s="80" t="str">
        <f t="shared" si="49"/>
        <v>VAJTA</v>
      </c>
      <c r="E2971" s="313">
        <v>378</v>
      </c>
    </row>
    <row r="2972" spans="1:5" ht="14.5">
      <c r="A2972" s="80" t="s">
        <v>9225</v>
      </c>
      <c r="B2972" s="81" t="s">
        <v>9226</v>
      </c>
      <c r="C2972" s="80" t="s">
        <v>9227</v>
      </c>
      <c r="D2972" s="80" t="str">
        <f t="shared" si="49"/>
        <v>VÁL</v>
      </c>
      <c r="E2972" s="313">
        <v>952</v>
      </c>
    </row>
    <row r="2973" spans="1:5" ht="14.5">
      <c r="A2973" s="80" t="s">
        <v>9228</v>
      </c>
      <c r="B2973" s="81" t="s">
        <v>9229</v>
      </c>
      <c r="C2973" s="80" t="s">
        <v>9230</v>
      </c>
      <c r="D2973" s="80" t="str">
        <f t="shared" si="49"/>
        <v>VALKÓ</v>
      </c>
      <c r="E2973" s="313">
        <v>837</v>
      </c>
    </row>
    <row r="2974" spans="1:5" ht="14.5">
      <c r="A2974" s="80" t="s">
        <v>9231</v>
      </c>
      <c r="B2974" s="81" t="s">
        <v>9232</v>
      </c>
      <c r="C2974" s="80" t="s">
        <v>9233</v>
      </c>
      <c r="D2974" s="80" t="str">
        <f t="shared" si="49"/>
        <v>VALKONYA</v>
      </c>
      <c r="E2974" s="313">
        <v>46</v>
      </c>
    </row>
    <row r="2975" spans="1:5" ht="14.5">
      <c r="A2975" s="80" t="s">
        <v>9234</v>
      </c>
      <c r="B2975" s="81" t="s">
        <v>9235</v>
      </c>
      <c r="C2975" s="80" t="s">
        <v>9236</v>
      </c>
      <c r="D2975" s="80" t="str">
        <f t="shared" si="49"/>
        <v>VÁLLAJ</v>
      </c>
      <c r="E2975" s="313">
        <v>444</v>
      </c>
    </row>
    <row r="2976" spans="1:5" ht="14.5">
      <c r="A2976" s="80" t="s">
        <v>9237</v>
      </c>
      <c r="B2976" s="81" t="s">
        <v>9238</v>
      </c>
      <c r="C2976" s="80" t="s">
        <v>9239</v>
      </c>
      <c r="D2976" s="80" t="str">
        <f t="shared" si="49"/>
        <v>VÁLLUS</v>
      </c>
      <c r="E2976" s="313">
        <v>61</v>
      </c>
    </row>
    <row r="2977" spans="1:5" ht="14.5">
      <c r="A2977" s="80" t="s">
        <v>9240</v>
      </c>
      <c r="B2977" s="81" t="s">
        <v>9241</v>
      </c>
      <c r="C2977" s="80" t="s">
        <v>9242</v>
      </c>
      <c r="D2977" s="80" t="str">
        <f t="shared" si="49"/>
        <v>VÁMOSATYA</v>
      </c>
      <c r="E2977" s="313">
        <v>244</v>
      </c>
    </row>
    <row r="2978" spans="1:5" ht="14.5">
      <c r="A2978" s="80" t="s">
        <v>9243</v>
      </c>
      <c r="B2978" s="81" t="s">
        <v>9244</v>
      </c>
      <c r="C2978" s="80" t="s">
        <v>9245</v>
      </c>
      <c r="D2978" s="80" t="str">
        <f t="shared" si="49"/>
        <v>VÁMOSCSALÁD</v>
      </c>
      <c r="E2978" s="313">
        <v>158</v>
      </c>
    </row>
    <row r="2979" spans="1:5" ht="14.5">
      <c r="A2979" s="80" t="s">
        <v>9246</v>
      </c>
      <c r="B2979" s="81" t="s">
        <v>9247</v>
      </c>
      <c r="C2979" s="80" t="s">
        <v>9248</v>
      </c>
      <c r="D2979" s="80" t="str">
        <f t="shared" si="49"/>
        <v>VÁMOSGYÖRK</v>
      </c>
      <c r="E2979" s="313">
        <v>788</v>
      </c>
    </row>
    <row r="2980" spans="1:5" ht="14.5">
      <c r="A2980" s="80" t="s">
        <v>9249</v>
      </c>
      <c r="B2980" s="81" t="s">
        <v>9250</v>
      </c>
      <c r="C2980" s="80" t="s">
        <v>9251</v>
      </c>
      <c r="D2980" s="80" t="str">
        <f t="shared" si="49"/>
        <v>VÁMOSMIKOLA</v>
      </c>
      <c r="E2980" s="313">
        <v>640</v>
      </c>
    </row>
    <row r="2981" spans="1:5" ht="14.5">
      <c r="A2981" s="80" t="s">
        <v>9252</v>
      </c>
      <c r="B2981" s="81" t="s">
        <v>9253</v>
      </c>
      <c r="C2981" s="80" t="s">
        <v>9254</v>
      </c>
      <c r="D2981" s="80" t="str">
        <f t="shared" si="49"/>
        <v>VÁMOSOROSZI</v>
      </c>
      <c r="E2981" s="313">
        <v>183</v>
      </c>
    </row>
    <row r="2982" spans="1:5" ht="14.5">
      <c r="A2982" s="80" t="s">
        <v>9255</v>
      </c>
      <c r="B2982" s="81" t="s">
        <v>9256</v>
      </c>
      <c r="C2982" s="80" t="s">
        <v>9257</v>
      </c>
      <c r="D2982" s="80" t="str">
        <f t="shared" si="49"/>
        <v>VÁMOSPÉRCS</v>
      </c>
      <c r="E2982" s="313">
        <v>2111</v>
      </c>
    </row>
    <row r="2983" spans="1:5" ht="14.5">
      <c r="A2983" s="80" t="s">
        <v>9258</v>
      </c>
      <c r="B2983" s="81" t="s">
        <v>9259</v>
      </c>
      <c r="C2983" s="80" t="s">
        <v>9260</v>
      </c>
      <c r="D2983" s="80" t="str">
        <f t="shared" si="49"/>
        <v>VÁMOSÚJFALU</v>
      </c>
      <c r="E2983" s="313">
        <v>326</v>
      </c>
    </row>
    <row r="2984" spans="1:5" ht="14.5">
      <c r="A2984" s="80" t="s">
        <v>9261</v>
      </c>
      <c r="B2984" s="81" t="s">
        <v>9262</v>
      </c>
      <c r="C2984" s="80" t="s">
        <v>9263</v>
      </c>
      <c r="D2984" s="80" t="str">
        <f t="shared" ref="D2984:D3047" si="50">UPPER(C2984)</f>
        <v>VÁMOSSZABADI</v>
      </c>
      <c r="E2984" s="313">
        <v>1038</v>
      </c>
    </row>
    <row r="2985" spans="1:5" ht="14.5">
      <c r="A2985" s="80" t="s">
        <v>9264</v>
      </c>
      <c r="B2985" s="81" t="s">
        <v>9265</v>
      </c>
      <c r="C2985" s="80" t="s">
        <v>9266</v>
      </c>
      <c r="D2985" s="80" t="str">
        <f t="shared" si="50"/>
        <v>VÁNCSOD</v>
      </c>
      <c r="E2985" s="313">
        <v>529</v>
      </c>
    </row>
    <row r="2986" spans="1:5" ht="14.5">
      <c r="A2986" s="80" t="s">
        <v>9267</v>
      </c>
      <c r="B2986" s="81" t="s">
        <v>9268</v>
      </c>
      <c r="C2986" s="80" t="s">
        <v>9269</v>
      </c>
      <c r="D2986" s="80" t="str">
        <f t="shared" si="50"/>
        <v>VANYARC</v>
      </c>
      <c r="E2986" s="313">
        <v>772</v>
      </c>
    </row>
    <row r="2987" spans="1:5" ht="14.5">
      <c r="A2987" s="80" t="s">
        <v>9270</v>
      </c>
      <c r="B2987" s="81" t="s">
        <v>9271</v>
      </c>
      <c r="C2987" s="80" t="s">
        <v>9272</v>
      </c>
      <c r="D2987" s="80" t="str">
        <f t="shared" si="50"/>
        <v>VANYOLA</v>
      </c>
      <c r="E2987" s="313">
        <v>256</v>
      </c>
    </row>
    <row r="2988" spans="1:5" ht="14.5">
      <c r="A2988" s="80" t="s">
        <v>9273</v>
      </c>
      <c r="B2988" s="81" t="s">
        <v>9274</v>
      </c>
      <c r="C2988" s="80" t="s">
        <v>9275</v>
      </c>
      <c r="D2988" s="80" t="str">
        <f t="shared" si="50"/>
        <v>VÁRAD</v>
      </c>
      <c r="E2988" s="313">
        <v>48</v>
      </c>
    </row>
    <row r="2989" spans="1:5" ht="14.5">
      <c r="A2989" s="80" t="s">
        <v>9276</v>
      </c>
      <c r="B2989" s="81" t="s">
        <v>9277</v>
      </c>
      <c r="C2989" s="80" t="s">
        <v>9278</v>
      </c>
      <c r="D2989" s="80" t="str">
        <f t="shared" si="50"/>
        <v>VÁRALJA</v>
      </c>
      <c r="E2989" s="313">
        <v>370</v>
      </c>
    </row>
    <row r="2990" spans="1:5" ht="14.5">
      <c r="A2990" s="80" t="s">
        <v>9279</v>
      </c>
      <c r="B2990" s="81" t="s">
        <v>9280</v>
      </c>
      <c r="C2990" s="80" t="s">
        <v>9281</v>
      </c>
      <c r="D2990" s="80" t="str">
        <f t="shared" si="50"/>
        <v>VARÁSZLÓ</v>
      </c>
      <c r="E2990" s="313">
        <v>98</v>
      </c>
    </row>
    <row r="2991" spans="1:5" ht="14.5">
      <c r="A2991" s="80" t="s">
        <v>9282</v>
      </c>
      <c r="B2991" s="81" t="s">
        <v>9283</v>
      </c>
      <c r="C2991" s="80" t="s">
        <v>9284</v>
      </c>
      <c r="D2991" s="80" t="str">
        <f t="shared" si="50"/>
        <v>VÁRASZÓ</v>
      </c>
      <c r="E2991" s="313">
        <v>231</v>
      </c>
    </row>
    <row r="2992" spans="1:5" ht="14.5">
      <c r="A2992" s="80" t="s">
        <v>9285</v>
      </c>
      <c r="B2992" s="81" t="s">
        <v>9286</v>
      </c>
      <c r="C2992" s="80" t="s">
        <v>9287</v>
      </c>
      <c r="D2992" s="80" t="str">
        <f t="shared" si="50"/>
        <v>VÁRBALOG</v>
      </c>
      <c r="E2992" s="313">
        <v>250</v>
      </c>
    </row>
    <row r="2993" spans="1:5" ht="14.5">
      <c r="A2993" s="80" t="s">
        <v>9288</v>
      </c>
      <c r="B2993" s="81" t="s">
        <v>9289</v>
      </c>
      <c r="C2993" s="80" t="s">
        <v>9290</v>
      </c>
      <c r="D2993" s="80" t="str">
        <f t="shared" si="50"/>
        <v>VARBÓ</v>
      </c>
      <c r="E2993" s="313">
        <v>404</v>
      </c>
    </row>
    <row r="2994" spans="1:5" ht="14.5">
      <c r="A2994" s="80" t="s">
        <v>9291</v>
      </c>
      <c r="B2994" s="81" t="s">
        <v>9292</v>
      </c>
      <c r="C2994" s="80" t="s">
        <v>9293</v>
      </c>
      <c r="D2994" s="80" t="str">
        <f t="shared" si="50"/>
        <v>VARBÓC</v>
      </c>
      <c r="E2994" s="313">
        <v>61</v>
      </c>
    </row>
    <row r="2995" spans="1:5" ht="14.5">
      <c r="A2995" s="80" t="s">
        <v>9294</v>
      </c>
      <c r="B2995" s="81" t="s">
        <v>9295</v>
      </c>
      <c r="C2995" s="80" t="s">
        <v>9296</v>
      </c>
      <c r="D2995" s="80" t="str">
        <f t="shared" si="50"/>
        <v>VÁRDA</v>
      </c>
      <c r="E2995" s="313">
        <v>182</v>
      </c>
    </row>
    <row r="2996" spans="1:5" ht="14.5">
      <c r="A2996" s="80" t="s">
        <v>9297</v>
      </c>
      <c r="B2996" s="81" t="s">
        <v>9298</v>
      </c>
      <c r="C2996" s="80" t="s">
        <v>9299</v>
      </c>
      <c r="D2996" s="80" t="str">
        <f t="shared" si="50"/>
        <v>VÁRDOMB</v>
      </c>
      <c r="E2996" s="313">
        <v>442</v>
      </c>
    </row>
    <row r="2997" spans="1:5" ht="14.5">
      <c r="A2997" s="80" t="s">
        <v>9300</v>
      </c>
      <c r="B2997" s="81" t="s">
        <v>9301</v>
      </c>
      <c r="C2997" s="80" t="s">
        <v>9302</v>
      </c>
      <c r="D2997" s="80" t="str">
        <f t="shared" si="50"/>
        <v>VÁRFÖLDE</v>
      </c>
      <c r="E2997" s="313">
        <v>101</v>
      </c>
    </row>
    <row r="2998" spans="1:5" ht="14.5">
      <c r="A2998" s="80" t="s">
        <v>9303</v>
      </c>
      <c r="B2998" s="81" t="s">
        <v>9304</v>
      </c>
      <c r="C2998" s="80" t="s">
        <v>9305</v>
      </c>
      <c r="D2998" s="80" t="str">
        <f t="shared" si="50"/>
        <v>VARGA</v>
      </c>
      <c r="E2998" s="313">
        <v>49</v>
      </c>
    </row>
    <row r="2999" spans="1:5" ht="14.5">
      <c r="A2999" s="80" t="s">
        <v>9306</v>
      </c>
      <c r="B2999" s="81" t="s">
        <v>9307</v>
      </c>
      <c r="C2999" s="80" t="s">
        <v>9308</v>
      </c>
      <c r="D2999" s="80" t="str">
        <f t="shared" si="50"/>
        <v>VÁRGESZTES</v>
      </c>
      <c r="E2999" s="313">
        <v>222</v>
      </c>
    </row>
    <row r="3000" spans="1:5" ht="14.5">
      <c r="A3000" s="80" t="s">
        <v>9309</v>
      </c>
      <c r="B3000" s="81" t="s">
        <v>9310</v>
      </c>
      <c r="C3000" s="80" t="s">
        <v>9311</v>
      </c>
      <c r="D3000" s="80" t="str">
        <f t="shared" si="50"/>
        <v>VÁRKESZŐ</v>
      </c>
      <c r="E3000" s="313">
        <v>110</v>
      </c>
    </row>
    <row r="3001" spans="1:5" ht="14.5">
      <c r="A3001" s="80" t="s">
        <v>9312</v>
      </c>
      <c r="B3001" s="81" t="s">
        <v>9313</v>
      </c>
      <c r="C3001" s="80" t="s">
        <v>9314</v>
      </c>
      <c r="D3001" s="80" t="str">
        <f t="shared" si="50"/>
        <v>VÁRONG</v>
      </c>
      <c r="E3001" s="313">
        <v>87</v>
      </c>
    </row>
    <row r="3002" spans="1:5" ht="14.5">
      <c r="A3002" s="80" t="s">
        <v>9315</v>
      </c>
      <c r="B3002" s="81" t="s">
        <v>9316</v>
      </c>
      <c r="C3002" s="80" t="s">
        <v>9317</v>
      </c>
      <c r="D3002" s="80" t="str">
        <f t="shared" si="50"/>
        <v>VÁROSFÖLD</v>
      </c>
      <c r="E3002" s="313">
        <v>865</v>
      </c>
    </row>
    <row r="3003" spans="1:5" ht="14.5">
      <c r="A3003" s="80" t="s">
        <v>9318</v>
      </c>
      <c r="B3003" s="81" t="s">
        <v>9319</v>
      </c>
      <c r="C3003" s="80" t="s">
        <v>9320</v>
      </c>
      <c r="D3003" s="80" t="str">
        <f t="shared" si="50"/>
        <v>VÁROSLŐD</v>
      </c>
      <c r="E3003" s="313">
        <v>525</v>
      </c>
    </row>
    <row r="3004" spans="1:5" ht="14.5">
      <c r="A3004" s="80" t="s">
        <v>9321</v>
      </c>
      <c r="B3004" s="81" t="s">
        <v>9322</v>
      </c>
      <c r="C3004" s="80" t="s">
        <v>9323</v>
      </c>
      <c r="D3004" s="80" t="str">
        <f t="shared" si="50"/>
        <v>VÁRPALOTA</v>
      </c>
      <c r="E3004" s="313">
        <v>9674</v>
      </c>
    </row>
    <row r="3005" spans="1:5" ht="14.5">
      <c r="A3005" s="80" t="s">
        <v>9324</v>
      </c>
      <c r="B3005" s="81" t="s">
        <v>9325</v>
      </c>
      <c r="C3005" s="80" t="s">
        <v>9326</v>
      </c>
      <c r="D3005" s="80" t="str">
        <f t="shared" si="50"/>
        <v>VARSÁD</v>
      </c>
      <c r="E3005" s="313">
        <v>174</v>
      </c>
    </row>
    <row r="3006" spans="1:5" ht="14.5">
      <c r="A3006" s="80" t="s">
        <v>9327</v>
      </c>
      <c r="B3006" s="81" t="s">
        <v>9328</v>
      </c>
      <c r="C3006" s="80" t="s">
        <v>9329</v>
      </c>
      <c r="D3006" s="80" t="str">
        <f t="shared" si="50"/>
        <v>VARSÁNY</v>
      </c>
      <c r="E3006" s="313">
        <v>692</v>
      </c>
    </row>
    <row r="3007" spans="1:5" ht="14.5">
      <c r="A3007" s="80" t="s">
        <v>9330</v>
      </c>
      <c r="B3007" s="81" t="s">
        <v>9331</v>
      </c>
      <c r="C3007" s="80" t="s">
        <v>9332</v>
      </c>
      <c r="D3007" s="80" t="str">
        <f t="shared" si="50"/>
        <v>VÁRVÖLGY</v>
      </c>
      <c r="E3007" s="313">
        <v>452</v>
      </c>
    </row>
    <row r="3008" spans="1:5" ht="14.5">
      <c r="A3008" s="80" t="s">
        <v>9333</v>
      </c>
      <c r="B3008" s="81" t="s">
        <v>9334</v>
      </c>
      <c r="C3008" s="80" t="s">
        <v>9335</v>
      </c>
      <c r="D3008" s="80" t="str">
        <f t="shared" si="50"/>
        <v>VASAD</v>
      </c>
      <c r="E3008" s="313">
        <v>879</v>
      </c>
    </row>
    <row r="3009" spans="1:5" ht="14.5">
      <c r="A3009" s="80" t="s">
        <v>9336</v>
      </c>
      <c r="B3009" s="81" t="s">
        <v>9337</v>
      </c>
      <c r="C3009" s="80" t="s">
        <v>9338</v>
      </c>
      <c r="D3009" s="80" t="str">
        <f t="shared" si="50"/>
        <v>VASALJA</v>
      </c>
      <c r="E3009" s="313">
        <v>148</v>
      </c>
    </row>
    <row r="3010" spans="1:5" ht="14.5">
      <c r="A3010" s="80" t="s">
        <v>9339</v>
      </c>
      <c r="B3010" s="81" t="s">
        <v>9340</v>
      </c>
      <c r="C3010" s="80" t="s">
        <v>9341</v>
      </c>
      <c r="D3010" s="80" t="str">
        <f t="shared" si="50"/>
        <v>VÁSÁROSBÉC</v>
      </c>
      <c r="E3010" s="313">
        <v>92</v>
      </c>
    </row>
    <row r="3011" spans="1:5" ht="14.5">
      <c r="A3011" s="80" t="s">
        <v>9342</v>
      </c>
      <c r="B3011" s="81" t="s">
        <v>9343</v>
      </c>
      <c r="C3011" s="80" t="s">
        <v>9344</v>
      </c>
      <c r="D3011" s="80" t="str">
        <f t="shared" si="50"/>
        <v>VÁSÁROSDOMBÓ</v>
      </c>
      <c r="E3011" s="313">
        <v>395</v>
      </c>
    </row>
    <row r="3012" spans="1:5" ht="14.5">
      <c r="A3012" s="80" t="s">
        <v>9345</v>
      </c>
      <c r="B3012" s="81" t="s">
        <v>9346</v>
      </c>
      <c r="C3012" s="80" t="s">
        <v>9347</v>
      </c>
      <c r="D3012" s="80" t="str">
        <f t="shared" si="50"/>
        <v>VÁSÁROSFALU</v>
      </c>
      <c r="E3012" s="313">
        <v>70</v>
      </c>
    </row>
    <row r="3013" spans="1:5" ht="14.5">
      <c r="A3013" s="80" t="s">
        <v>9348</v>
      </c>
      <c r="B3013" s="81" t="s">
        <v>9349</v>
      </c>
      <c r="C3013" s="80" t="s">
        <v>9350</v>
      </c>
      <c r="D3013" s="80" t="str">
        <f t="shared" si="50"/>
        <v>VÁSÁROSMISKE</v>
      </c>
      <c r="E3013" s="313">
        <v>184</v>
      </c>
    </row>
    <row r="3014" spans="1:5" ht="14.5">
      <c r="A3014" s="80" t="s">
        <v>9351</v>
      </c>
      <c r="B3014" s="81" t="s">
        <v>9352</v>
      </c>
      <c r="C3014" s="80" t="s">
        <v>9353</v>
      </c>
      <c r="D3014" s="80" t="str">
        <f t="shared" si="50"/>
        <v>VÁSÁROSNAMÉNY</v>
      </c>
      <c r="E3014" s="313">
        <v>3364</v>
      </c>
    </row>
    <row r="3015" spans="1:5" ht="14.5">
      <c r="A3015" s="80" t="s">
        <v>9354</v>
      </c>
      <c r="B3015" s="81" t="s">
        <v>9355</v>
      </c>
      <c r="C3015" s="80" t="s">
        <v>9356</v>
      </c>
      <c r="D3015" s="80" t="str">
        <f t="shared" si="50"/>
        <v>VASASSZONYFA</v>
      </c>
      <c r="E3015" s="313">
        <v>166</v>
      </c>
    </row>
    <row r="3016" spans="1:5" ht="14.5">
      <c r="A3016" s="80" t="s">
        <v>9357</v>
      </c>
      <c r="B3016" s="81" t="s">
        <v>9358</v>
      </c>
      <c r="C3016" s="80" t="s">
        <v>9359</v>
      </c>
      <c r="D3016" s="80" t="str">
        <f t="shared" si="50"/>
        <v>VASBOLDOGASSZONY</v>
      </c>
      <c r="E3016" s="313">
        <v>208</v>
      </c>
    </row>
    <row r="3017" spans="1:5" ht="14.5">
      <c r="A3017" s="80" t="s">
        <v>9360</v>
      </c>
      <c r="B3017" s="81" t="s">
        <v>9361</v>
      </c>
      <c r="C3017" s="80" t="s">
        <v>9362</v>
      </c>
      <c r="D3017" s="80" t="str">
        <f t="shared" si="50"/>
        <v>VASEGERSZEG</v>
      </c>
      <c r="E3017" s="313">
        <v>146</v>
      </c>
    </row>
    <row r="3018" spans="1:5" ht="14.5">
      <c r="A3018" s="80" t="s">
        <v>9363</v>
      </c>
      <c r="B3018" s="81" t="s">
        <v>9364</v>
      </c>
      <c r="C3018" s="80" t="s">
        <v>9365</v>
      </c>
      <c r="D3018" s="80" t="str">
        <f t="shared" si="50"/>
        <v>VASHOSSZÚFALU</v>
      </c>
      <c r="E3018" s="313">
        <v>207</v>
      </c>
    </row>
    <row r="3019" spans="1:5" ht="14.5">
      <c r="A3019" s="80" t="s">
        <v>9366</v>
      </c>
      <c r="B3019" s="81" t="s">
        <v>9367</v>
      </c>
      <c r="C3019" s="80" t="s">
        <v>9368</v>
      </c>
      <c r="D3019" s="80" t="str">
        <f t="shared" si="50"/>
        <v>VASKERESZTES</v>
      </c>
      <c r="E3019" s="313">
        <v>138</v>
      </c>
    </row>
    <row r="3020" spans="1:5" ht="14.5">
      <c r="A3020" s="80" t="s">
        <v>9369</v>
      </c>
      <c r="B3020" s="81" t="s">
        <v>9370</v>
      </c>
      <c r="C3020" s="80" t="s">
        <v>9371</v>
      </c>
      <c r="D3020" s="80" t="str">
        <f t="shared" si="50"/>
        <v>VASKÚT</v>
      </c>
      <c r="E3020" s="313">
        <v>1384</v>
      </c>
    </row>
    <row r="3021" spans="1:5" ht="14.5">
      <c r="A3021" s="80" t="s">
        <v>9372</v>
      </c>
      <c r="B3021" s="81" t="s">
        <v>9373</v>
      </c>
      <c r="C3021" s="80" t="s">
        <v>9374</v>
      </c>
      <c r="D3021" s="80" t="str">
        <f t="shared" si="50"/>
        <v>VASMEGYER</v>
      </c>
      <c r="E3021" s="313">
        <v>579</v>
      </c>
    </row>
    <row r="3022" spans="1:5" ht="14.5">
      <c r="A3022" s="80" t="s">
        <v>9375</v>
      </c>
      <c r="B3022" s="81" t="s">
        <v>9376</v>
      </c>
      <c r="C3022" s="80" t="s">
        <v>9377</v>
      </c>
      <c r="D3022" s="80" t="str">
        <f t="shared" si="50"/>
        <v>VASPÖR</v>
      </c>
      <c r="E3022" s="313">
        <v>204</v>
      </c>
    </row>
    <row r="3023" spans="1:5" ht="14.5">
      <c r="A3023" s="80" t="s">
        <v>9378</v>
      </c>
      <c r="B3023" s="81" t="s">
        <v>9379</v>
      </c>
      <c r="C3023" s="80" t="s">
        <v>9380</v>
      </c>
      <c r="D3023" s="80" t="str">
        <f t="shared" si="50"/>
        <v>VASSURÁNY</v>
      </c>
      <c r="E3023" s="313">
        <v>281</v>
      </c>
    </row>
    <row r="3024" spans="1:5" ht="14.5">
      <c r="A3024" s="80" t="s">
        <v>9381</v>
      </c>
      <c r="B3024" s="81" t="s">
        <v>9382</v>
      </c>
      <c r="C3024" s="80" t="s">
        <v>9383</v>
      </c>
      <c r="D3024" s="80" t="str">
        <f t="shared" si="50"/>
        <v>VASVÁR</v>
      </c>
      <c r="E3024" s="313">
        <v>1929</v>
      </c>
    </row>
    <row r="3025" spans="1:5" ht="14.5">
      <c r="A3025" s="80" t="s">
        <v>9384</v>
      </c>
      <c r="B3025" s="81" t="s">
        <v>9385</v>
      </c>
      <c r="C3025" s="80" t="s">
        <v>9386</v>
      </c>
      <c r="D3025" s="80" t="str">
        <f t="shared" si="50"/>
        <v>VASZAR</v>
      </c>
      <c r="E3025" s="313">
        <v>649</v>
      </c>
    </row>
    <row r="3026" spans="1:5" ht="14.5">
      <c r="A3026" s="80" t="s">
        <v>9387</v>
      </c>
      <c r="B3026" s="81" t="s">
        <v>9388</v>
      </c>
      <c r="C3026" s="80" t="s">
        <v>9389</v>
      </c>
      <c r="D3026" s="80" t="str">
        <f t="shared" si="50"/>
        <v>VÁSZOLY</v>
      </c>
      <c r="E3026" s="313">
        <v>125</v>
      </c>
    </row>
    <row r="3027" spans="1:5" ht="14.5">
      <c r="A3027" s="80" t="s">
        <v>9390</v>
      </c>
      <c r="B3027" s="81" t="s">
        <v>9391</v>
      </c>
      <c r="C3027" s="80" t="s">
        <v>9392</v>
      </c>
      <c r="D3027" s="80" t="str">
        <f t="shared" si="50"/>
        <v>VASSZÉCSENY</v>
      </c>
      <c r="E3027" s="313">
        <v>494</v>
      </c>
    </row>
    <row r="3028" spans="1:5" ht="14.5">
      <c r="A3028" s="80" t="s">
        <v>9393</v>
      </c>
      <c r="B3028" s="81" t="s">
        <v>9394</v>
      </c>
      <c r="C3028" s="80" t="s">
        <v>9395</v>
      </c>
      <c r="D3028" s="80" t="str">
        <f t="shared" si="50"/>
        <v>VASSZENTMIHÁLY</v>
      </c>
      <c r="E3028" s="313">
        <v>169</v>
      </c>
    </row>
    <row r="3029" spans="1:5" ht="14.5">
      <c r="A3029" s="80" t="s">
        <v>9396</v>
      </c>
      <c r="B3029" s="81" t="s">
        <v>9397</v>
      </c>
      <c r="C3029" s="80" t="s">
        <v>9398</v>
      </c>
      <c r="D3029" s="80" t="str">
        <f t="shared" si="50"/>
        <v>VASSZILVÁGY</v>
      </c>
      <c r="E3029" s="313">
        <v>170</v>
      </c>
    </row>
    <row r="3030" spans="1:5" ht="14.5">
      <c r="A3030" s="80" t="s">
        <v>9399</v>
      </c>
      <c r="B3030" s="81" t="s">
        <v>9400</v>
      </c>
      <c r="C3030" s="80" t="s">
        <v>9401</v>
      </c>
      <c r="D3030" s="80" t="str">
        <f t="shared" si="50"/>
        <v>VÁT</v>
      </c>
      <c r="E3030" s="313">
        <v>257</v>
      </c>
    </row>
    <row r="3031" spans="1:5" ht="14.5">
      <c r="A3031" s="80" t="s">
        <v>9402</v>
      </c>
      <c r="B3031" s="81" t="s">
        <v>9403</v>
      </c>
      <c r="C3031" s="80" t="s">
        <v>9404</v>
      </c>
      <c r="D3031" s="80" t="str">
        <f t="shared" si="50"/>
        <v>VATTA</v>
      </c>
      <c r="E3031" s="313">
        <v>375</v>
      </c>
    </row>
    <row r="3032" spans="1:5" ht="14.5">
      <c r="A3032" s="80" t="s">
        <v>9405</v>
      </c>
      <c r="B3032" s="81" t="s">
        <v>9406</v>
      </c>
      <c r="C3032" s="80" t="s">
        <v>9407</v>
      </c>
      <c r="D3032" s="80" t="str">
        <f t="shared" si="50"/>
        <v>VÁZSNOK</v>
      </c>
      <c r="E3032" s="313">
        <v>59</v>
      </c>
    </row>
    <row r="3033" spans="1:5" ht="14.5">
      <c r="A3033" s="80" t="s">
        <v>9408</v>
      </c>
      <c r="B3033" s="81" t="s">
        <v>9409</v>
      </c>
      <c r="C3033" s="80" t="s">
        <v>9410</v>
      </c>
      <c r="D3033" s="80" t="str">
        <f t="shared" si="50"/>
        <v>VÉCS</v>
      </c>
      <c r="E3033" s="313">
        <v>369</v>
      </c>
    </row>
    <row r="3034" spans="1:5" ht="14.5">
      <c r="A3034" s="80" t="s">
        <v>9411</v>
      </c>
      <c r="B3034" s="81" t="s">
        <v>9412</v>
      </c>
      <c r="C3034" s="80" t="s">
        <v>9413</v>
      </c>
      <c r="D3034" s="80" t="str">
        <f t="shared" si="50"/>
        <v>VECSÉS</v>
      </c>
      <c r="E3034" s="313">
        <v>8415</v>
      </c>
    </row>
    <row r="3035" spans="1:5" ht="14.5">
      <c r="A3035" s="80" t="s">
        <v>9414</v>
      </c>
      <c r="B3035" s="81" t="s">
        <v>9415</v>
      </c>
      <c r="C3035" s="80" t="s">
        <v>9416</v>
      </c>
      <c r="D3035" s="80" t="str">
        <f t="shared" si="50"/>
        <v>VÉGEGYHÁZA</v>
      </c>
      <c r="E3035" s="313">
        <v>763</v>
      </c>
    </row>
    <row r="3036" spans="1:5" ht="14.5">
      <c r="A3036" s="80" t="s">
        <v>9417</v>
      </c>
      <c r="B3036" s="81" t="s">
        <v>9418</v>
      </c>
      <c r="C3036" s="80" t="s">
        <v>9419</v>
      </c>
      <c r="D3036" s="80" t="str">
        <f t="shared" si="50"/>
        <v>VEJTI</v>
      </c>
      <c r="E3036" s="313">
        <v>70</v>
      </c>
    </row>
    <row r="3037" spans="1:5" ht="14.5">
      <c r="A3037" s="80" t="s">
        <v>9420</v>
      </c>
      <c r="B3037" s="81" t="s">
        <v>9421</v>
      </c>
      <c r="C3037" s="80" t="s">
        <v>9422</v>
      </c>
      <c r="D3037" s="80" t="str">
        <f t="shared" si="50"/>
        <v>VÉKÉNY</v>
      </c>
      <c r="E3037" s="313">
        <v>62</v>
      </c>
    </row>
    <row r="3038" spans="1:5" ht="14.5">
      <c r="A3038" s="80" t="s">
        <v>9423</v>
      </c>
      <c r="B3038" s="81" t="s">
        <v>9424</v>
      </c>
      <c r="C3038" s="80" t="s">
        <v>9425</v>
      </c>
      <c r="D3038" s="80" t="str">
        <f t="shared" si="50"/>
        <v>VEKERD</v>
      </c>
      <c r="E3038" s="313">
        <v>94</v>
      </c>
    </row>
    <row r="3039" spans="1:5" ht="14.5">
      <c r="A3039" s="80" t="s">
        <v>9426</v>
      </c>
      <c r="B3039" s="81" t="s">
        <v>9427</v>
      </c>
      <c r="C3039" s="80" t="s">
        <v>9428</v>
      </c>
      <c r="D3039" s="80" t="str">
        <f t="shared" si="50"/>
        <v>VELEM</v>
      </c>
      <c r="E3039" s="313">
        <v>169</v>
      </c>
    </row>
    <row r="3040" spans="1:5" ht="14.5">
      <c r="A3040" s="80" t="s">
        <v>9429</v>
      </c>
      <c r="B3040" s="81" t="s">
        <v>9430</v>
      </c>
      <c r="C3040" s="80" t="s">
        <v>9431</v>
      </c>
      <c r="D3040" s="80" t="str">
        <f t="shared" si="50"/>
        <v>VELEMÉR</v>
      </c>
      <c r="E3040" s="313">
        <v>52</v>
      </c>
    </row>
    <row r="3041" spans="1:5" ht="14.5">
      <c r="A3041" s="80" t="s">
        <v>9432</v>
      </c>
      <c r="B3041" s="81" t="s">
        <v>9433</v>
      </c>
      <c r="C3041" s="80" t="s">
        <v>9434</v>
      </c>
      <c r="D3041" s="80" t="str">
        <f t="shared" si="50"/>
        <v>VELENCE</v>
      </c>
      <c r="E3041" s="313">
        <v>2906</v>
      </c>
    </row>
    <row r="3042" spans="1:5" ht="14.5">
      <c r="A3042" s="80" t="s">
        <v>9435</v>
      </c>
      <c r="B3042" s="81" t="s">
        <v>9436</v>
      </c>
      <c r="C3042" s="80" t="s">
        <v>9437</v>
      </c>
      <c r="D3042" s="80" t="str">
        <f t="shared" si="50"/>
        <v>VELÉNY</v>
      </c>
      <c r="E3042" s="313">
        <v>60</v>
      </c>
    </row>
    <row r="3043" spans="1:5" ht="14.5">
      <c r="A3043" s="80" t="s">
        <v>9438</v>
      </c>
      <c r="B3043" s="81" t="s">
        <v>9439</v>
      </c>
      <c r="C3043" s="80" t="s">
        <v>9440</v>
      </c>
      <c r="D3043" s="80" t="str">
        <f t="shared" si="50"/>
        <v>VÉMÉND</v>
      </c>
      <c r="E3043" s="313">
        <v>583</v>
      </c>
    </row>
    <row r="3044" spans="1:5" ht="14.5">
      <c r="A3044" s="80" t="s">
        <v>9441</v>
      </c>
      <c r="B3044" s="81" t="s">
        <v>9442</v>
      </c>
      <c r="C3044" s="80" t="s">
        <v>9443</v>
      </c>
      <c r="D3044" s="80" t="str">
        <f t="shared" si="50"/>
        <v>VÉNEK</v>
      </c>
      <c r="E3044" s="313">
        <v>84</v>
      </c>
    </row>
    <row r="3045" spans="1:5" ht="14.5">
      <c r="A3045" s="80" t="s">
        <v>9444</v>
      </c>
      <c r="B3045" s="81" t="s">
        <v>9445</v>
      </c>
      <c r="C3045" s="80" t="s">
        <v>9446</v>
      </c>
      <c r="D3045" s="80" t="str">
        <f t="shared" si="50"/>
        <v>VÉP</v>
      </c>
      <c r="E3045" s="313">
        <v>1209</v>
      </c>
    </row>
    <row r="3046" spans="1:5" ht="14.5">
      <c r="A3046" s="80" t="s">
        <v>9447</v>
      </c>
      <c r="B3046" s="81" t="s">
        <v>9448</v>
      </c>
      <c r="C3046" s="80" t="s">
        <v>9449</v>
      </c>
      <c r="D3046" s="80" t="str">
        <f t="shared" si="50"/>
        <v>VEREB</v>
      </c>
      <c r="E3046" s="313">
        <v>312</v>
      </c>
    </row>
    <row r="3047" spans="1:5" ht="14.5">
      <c r="A3047" s="80" t="s">
        <v>9450</v>
      </c>
      <c r="B3047" s="81" t="s">
        <v>9451</v>
      </c>
      <c r="C3047" s="80" t="s">
        <v>9452</v>
      </c>
      <c r="D3047" s="80" t="str">
        <f t="shared" si="50"/>
        <v>VERESEGYHÁZ</v>
      </c>
      <c r="E3047" s="313">
        <v>6886</v>
      </c>
    </row>
    <row r="3048" spans="1:5" ht="14.5">
      <c r="A3048" s="80" t="s">
        <v>9453</v>
      </c>
      <c r="B3048" s="81" t="s">
        <v>9454</v>
      </c>
      <c r="C3048" s="80" t="s">
        <v>9455</v>
      </c>
      <c r="D3048" s="80" t="str">
        <f t="shared" ref="D3048:D3111" si="51">UPPER(C3048)</f>
        <v>VERŐCE</v>
      </c>
      <c r="E3048" s="313">
        <v>1411</v>
      </c>
    </row>
    <row r="3049" spans="1:5" ht="14.5">
      <c r="A3049" s="80" t="s">
        <v>9456</v>
      </c>
      <c r="B3049" s="81" t="s">
        <v>9457</v>
      </c>
      <c r="C3049" s="80" t="s">
        <v>9458</v>
      </c>
      <c r="D3049" s="80" t="str">
        <f t="shared" si="51"/>
        <v>VERPELÉT</v>
      </c>
      <c r="E3049" s="313">
        <v>1579</v>
      </c>
    </row>
    <row r="3050" spans="1:5" ht="14.5">
      <c r="A3050" s="80" t="s">
        <v>9459</v>
      </c>
      <c r="B3050" s="81" t="s">
        <v>9460</v>
      </c>
      <c r="C3050" s="80" t="s">
        <v>9461</v>
      </c>
      <c r="D3050" s="80" t="str">
        <f t="shared" si="51"/>
        <v>VERSEG</v>
      </c>
      <c r="E3050" s="313">
        <v>626</v>
      </c>
    </row>
    <row r="3051" spans="1:5" ht="14.5">
      <c r="A3051" s="80" t="s">
        <v>9462</v>
      </c>
      <c r="B3051" s="81" t="s">
        <v>9463</v>
      </c>
      <c r="C3051" s="80" t="s">
        <v>9464</v>
      </c>
      <c r="D3051" s="80" t="str">
        <f t="shared" si="51"/>
        <v>VERSEND</v>
      </c>
      <c r="E3051" s="313">
        <v>298</v>
      </c>
    </row>
    <row r="3052" spans="1:5" ht="14.5">
      <c r="A3052" s="80" t="s">
        <v>9465</v>
      </c>
      <c r="B3052" s="81" t="s">
        <v>9466</v>
      </c>
      <c r="C3052" s="80" t="s">
        <v>9467</v>
      </c>
      <c r="D3052" s="80" t="str">
        <f t="shared" si="51"/>
        <v>VÉRTESACSA</v>
      </c>
      <c r="E3052" s="313">
        <v>723</v>
      </c>
    </row>
    <row r="3053" spans="1:5" ht="14.5">
      <c r="A3053" s="80" t="s">
        <v>9468</v>
      </c>
      <c r="B3053" s="81" t="s">
        <v>9469</v>
      </c>
      <c r="C3053" s="80" t="s">
        <v>9470</v>
      </c>
      <c r="D3053" s="80" t="str">
        <f t="shared" si="51"/>
        <v>VÉRTESBOGLÁR</v>
      </c>
      <c r="E3053" s="313">
        <v>363</v>
      </c>
    </row>
    <row r="3054" spans="1:5" ht="14.5">
      <c r="A3054" s="80" t="s">
        <v>9471</v>
      </c>
      <c r="B3054" s="81" t="s">
        <v>9472</v>
      </c>
      <c r="C3054" s="80" t="s">
        <v>9473</v>
      </c>
      <c r="D3054" s="80" t="str">
        <f t="shared" si="51"/>
        <v>VÉRTESKETHELY</v>
      </c>
      <c r="E3054" s="313">
        <v>231</v>
      </c>
    </row>
    <row r="3055" spans="1:5" ht="14.5">
      <c r="A3055" s="80" t="s">
        <v>9474</v>
      </c>
      <c r="B3055" s="81" t="s">
        <v>9475</v>
      </c>
      <c r="C3055" s="80" t="s">
        <v>9476</v>
      </c>
      <c r="D3055" s="80" t="str">
        <f t="shared" si="51"/>
        <v>VÉRTESSOMLÓ</v>
      </c>
      <c r="E3055" s="313">
        <v>550</v>
      </c>
    </row>
    <row r="3056" spans="1:5" ht="14.5">
      <c r="A3056" s="80" t="s">
        <v>9477</v>
      </c>
      <c r="B3056" s="81" t="s">
        <v>9478</v>
      </c>
      <c r="C3056" s="80" t="s">
        <v>9479</v>
      </c>
      <c r="D3056" s="80" t="str">
        <f t="shared" si="51"/>
        <v>VÉRTESTOLNA</v>
      </c>
      <c r="E3056" s="313">
        <v>229</v>
      </c>
    </row>
    <row r="3057" spans="1:5" ht="14.5">
      <c r="A3057" s="80" t="s">
        <v>9480</v>
      </c>
      <c r="B3057" s="81" t="s">
        <v>9481</v>
      </c>
      <c r="C3057" s="80" t="s">
        <v>9482</v>
      </c>
      <c r="D3057" s="80" t="str">
        <f t="shared" si="51"/>
        <v>VÉRTESSZŐLŐS</v>
      </c>
      <c r="E3057" s="313">
        <v>1212</v>
      </c>
    </row>
    <row r="3058" spans="1:5" ht="14.5">
      <c r="A3058" s="80" t="s">
        <v>9483</v>
      </c>
      <c r="B3058" s="81" t="s">
        <v>9484</v>
      </c>
      <c r="C3058" s="80" t="s">
        <v>9485</v>
      </c>
      <c r="D3058" s="80" t="str">
        <f t="shared" si="51"/>
        <v>VÉSE</v>
      </c>
      <c r="E3058" s="313">
        <v>330</v>
      </c>
    </row>
    <row r="3059" spans="1:5" ht="14.5">
      <c r="A3059" s="80" t="s">
        <v>9486</v>
      </c>
      <c r="B3059" s="81" t="s">
        <v>9487</v>
      </c>
      <c r="C3059" s="80" t="s">
        <v>9488</v>
      </c>
      <c r="D3059" s="80" t="str">
        <f t="shared" si="51"/>
        <v>VESZKÉNY</v>
      </c>
      <c r="E3059" s="313">
        <v>410</v>
      </c>
    </row>
    <row r="3060" spans="1:5" ht="14.5">
      <c r="A3060" s="80" t="s">
        <v>9489</v>
      </c>
      <c r="B3060" s="81" t="s">
        <v>9490</v>
      </c>
      <c r="C3060" s="80" t="s">
        <v>9491</v>
      </c>
      <c r="D3060" s="80" t="str">
        <f t="shared" si="51"/>
        <v>VESZPRÉM</v>
      </c>
      <c r="E3060" s="313">
        <v>30891</v>
      </c>
    </row>
    <row r="3061" spans="1:5" ht="14.5">
      <c r="A3061" s="80" t="s">
        <v>9492</v>
      </c>
      <c r="B3061" s="81" t="s">
        <v>9493</v>
      </c>
      <c r="C3061" s="80" t="s">
        <v>9494</v>
      </c>
      <c r="D3061" s="80" t="str">
        <f t="shared" si="51"/>
        <v>VESZPRÉMFAJSZ</v>
      </c>
      <c r="E3061" s="313">
        <v>90</v>
      </c>
    </row>
    <row r="3062" spans="1:5" ht="14.5">
      <c r="A3062" s="80" t="s">
        <v>9495</v>
      </c>
      <c r="B3062" s="81" t="s">
        <v>9496</v>
      </c>
      <c r="C3062" s="80" t="s">
        <v>9497</v>
      </c>
      <c r="D3062" s="80" t="str">
        <f t="shared" si="51"/>
        <v>VESZPRÉMGALSA</v>
      </c>
      <c r="E3062" s="313">
        <v>140</v>
      </c>
    </row>
    <row r="3063" spans="1:5" ht="14.5">
      <c r="A3063" s="80" t="s">
        <v>9498</v>
      </c>
      <c r="B3063" s="81" t="s">
        <v>9499</v>
      </c>
      <c r="C3063" s="80" t="s">
        <v>9500</v>
      </c>
      <c r="D3063" s="80" t="str">
        <f t="shared" si="51"/>
        <v>VESZPRÉMVARSÁNY</v>
      </c>
      <c r="E3063" s="313">
        <v>434</v>
      </c>
    </row>
    <row r="3064" spans="1:5" ht="14.5">
      <c r="A3064" s="80" t="s">
        <v>9501</v>
      </c>
      <c r="B3064" s="81" t="s">
        <v>9502</v>
      </c>
      <c r="C3064" s="80" t="s">
        <v>9503</v>
      </c>
      <c r="D3064" s="80" t="str">
        <f t="shared" si="51"/>
        <v>VÉSZTŐ</v>
      </c>
      <c r="E3064" s="313">
        <v>2935</v>
      </c>
    </row>
    <row r="3065" spans="1:5" ht="14.5">
      <c r="A3065" s="80" t="s">
        <v>9504</v>
      </c>
      <c r="B3065" s="81" t="s">
        <v>9505</v>
      </c>
      <c r="C3065" s="80" t="s">
        <v>9506</v>
      </c>
      <c r="D3065" s="80" t="str">
        <f t="shared" si="51"/>
        <v>VEZSENY</v>
      </c>
      <c r="E3065" s="313">
        <v>334</v>
      </c>
    </row>
    <row r="3066" spans="1:5" ht="14.5">
      <c r="A3066" s="80" t="s">
        <v>9507</v>
      </c>
      <c r="B3066" s="81" t="s">
        <v>9508</v>
      </c>
      <c r="C3066" s="80" t="s">
        <v>9509</v>
      </c>
      <c r="D3066" s="80" t="str">
        <f t="shared" si="51"/>
        <v>VID</v>
      </c>
      <c r="E3066" s="313">
        <v>63</v>
      </c>
    </row>
    <row r="3067" spans="1:5" ht="14.5">
      <c r="A3067" s="80" t="s">
        <v>9510</v>
      </c>
      <c r="B3067" s="81" t="s">
        <v>9511</v>
      </c>
      <c r="C3067" s="80" t="s">
        <v>9512</v>
      </c>
      <c r="D3067" s="80" t="str">
        <f t="shared" si="51"/>
        <v>VIGÁNTPETEND</v>
      </c>
      <c r="E3067" s="313">
        <v>114</v>
      </c>
    </row>
    <row r="3068" spans="1:5" ht="14.5">
      <c r="A3068" s="80" t="s">
        <v>9513</v>
      </c>
      <c r="B3068" s="81" t="s">
        <v>9514</v>
      </c>
      <c r="C3068" s="80" t="s">
        <v>9515</v>
      </c>
      <c r="D3068" s="80" t="str">
        <f t="shared" si="51"/>
        <v>VILLÁNY</v>
      </c>
      <c r="E3068" s="313">
        <v>981</v>
      </c>
    </row>
    <row r="3069" spans="1:5" ht="14.5">
      <c r="A3069" s="80" t="s">
        <v>9516</v>
      </c>
      <c r="B3069" s="81" t="s">
        <v>9517</v>
      </c>
      <c r="C3069" s="80" t="s">
        <v>9518</v>
      </c>
      <c r="D3069" s="80" t="str">
        <f t="shared" si="51"/>
        <v>VILLÁNYKÖVESD</v>
      </c>
      <c r="E3069" s="313">
        <v>119</v>
      </c>
    </row>
    <row r="3070" spans="1:5" ht="14.5">
      <c r="A3070" s="80" t="s">
        <v>9519</v>
      </c>
      <c r="B3070" s="81" t="s">
        <v>9520</v>
      </c>
      <c r="C3070" s="80" t="s">
        <v>9521</v>
      </c>
      <c r="D3070" s="80" t="str">
        <f t="shared" si="51"/>
        <v>VILMÁNY</v>
      </c>
      <c r="E3070" s="313">
        <v>420</v>
      </c>
    </row>
    <row r="3071" spans="1:5" ht="14.5">
      <c r="A3071" s="80" t="s">
        <v>9522</v>
      </c>
      <c r="B3071" s="81" t="s">
        <v>9523</v>
      </c>
      <c r="C3071" s="80" t="s">
        <v>9524</v>
      </c>
      <c r="D3071" s="80" t="str">
        <f t="shared" si="51"/>
        <v>VILONYA</v>
      </c>
      <c r="E3071" s="313">
        <v>243</v>
      </c>
    </row>
    <row r="3072" spans="1:5" ht="14.5">
      <c r="A3072" s="80" t="s">
        <v>9525</v>
      </c>
      <c r="B3072" s="81" t="s">
        <v>9526</v>
      </c>
      <c r="C3072" s="80" t="s">
        <v>9527</v>
      </c>
      <c r="D3072" s="80" t="str">
        <f t="shared" si="51"/>
        <v>VILYVITÁNY</v>
      </c>
      <c r="E3072" s="313">
        <v>174</v>
      </c>
    </row>
    <row r="3073" spans="1:5" ht="14.5">
      <c r="A3073" s="80" t="s">
        <v>9528</v>
      </c>
      <c r="B3073" s="81" t="s">
        <v>9529</v>
      </c>
      <c r="C3073" s="80" t="s">
        <v>9530</v>
      </c>
      <c r="D3073" s="80" t="str">
        <f t="shared" si="51"/>
        <v>VINÁR</v>
      </c>
      <c r="E3073" s="313">
        <v>92</v>
      </c>
    </row>
    <row r="3074" spans="1:5" ht="14.5">
      <c r="A3074" s="80" t="s">
        <v>9531</v>
      </c>
      <c r="B3074" s="81" t="s">
        <v>9532</v>
      </c>
      <c r="C3074" s="80" t="s">
        <v>9533</v>
      </c>
      <c r="D3074" s="80" t="str">
        <f t="shared" si="51"/>
        <v>VINDORNYAFOK</v>
      </c>
      <c r="E3074" s="313">
        <v>72</v>
      </c>
    </row>
    <row r="3075" spans="1:5" ht="14.5">
      <c r="A3075" s="80" t="s">
        <v>9534</v>
      </c>
      <c r="B3075" s="81" t="s">
        <v>9535</v>
      </c>
      <c r="C3075" s="80" t="s">
        <v>9536</v>
      </c>
      <c r="D3075" s="80" t="str">
        <f t="shared" si="51"/>
        <v>VINDORNYALAK</v>
      </c>
      <c r="E3075" s="313">
        <v>53</v>
      </c>
    </row>
    <row r="3076" spans="1:5" ht="14.5">
      <c r="A3076" s="80" t="s">
        <v>9537</v>
      </c>
      <c r="B3076" s="81" t="s">
        <v>9538</v>
      </c>
      <c r="C3076" s="80" t="s">
        <v>9539</v>
      </c>
      <c r="D3076" s="80" t="str">
        <f t="shared" si="51"/>
        <v>VINDORNYASZŐLŐS</v>
      </c>
      <c r="E3076" s="313">
        <v>166</v>
      </c>
    </row>
    <row r="3077" spans="1:5" ht="14.5">
      <c r="A3077" s="80" t="s">
        <v>9540</v>
      </c>
      <c r="B3077" s="81" t="s">
        <v>9541</v>
      </c>
      <c r="C3077" s="80" t="s">
        <v>9542</v>
      </c>
      <c r="D3077" s="80" t="str">
        <f t="shared" si="51"/>
        <v>VISEGRÁD</v>
      </c>
      <c r="E3077" s="313">
        <v>771</v>
      </c>
    </row>
    <row r="3078" spans="1:5" ht="14.5">
      <c r="A3078" s="80" t="s">
        <v>9543</v>
      </c>
      <c r="B3078" s="81" t="s">
        <v>9544</v>
      </c>
      <c r="C3078" s="80" t="s">
        <v>9545</v>
      </c>
      <c r="D3078" s="80" t="str">
        <f t="shared" si="51"/>
        <v>VISNYE</v>
      </c>
      <c r="E3078" s="313">
        <v>101</v>
      </c>
    </row>
    <row r="3079" spans="1:5" ht="14.5">
      <c r="A3079" s="80" t="s">
        <v>9546</v>
      </c>
      <c r="B3079" s="81" t="s">
        <v>9547</v>
      </c>
      <c r="C3079" s="80" t="s">
        <v>9548</v>
      </c>
      <c r="D3079" s="80" t="str">
        <f t="shared" si="51"/>
        <v>VISONTA</v>
      </c>
      <c r="E3079" s="313">
        <v>520</v>
      </c>
    </row>
    <row r="3080" spans="1:5" ht="14.5">
      <c r="A3080" s="80" t="s">
        <v>9549</v>
      </c>
      <c r="B3080" s="81" t="s">
        <v>9550</v>
      </c>
      <c r="C3080" s="80" t="s">
        <v>9551</v>
      </c>
      <c r="D3080" s="80" t="str">
        <f t="shared" si="51"/>
        <v>VISS</v>
      </c>
      <c r="E3080" s="313">
        <v>320</v>
      </c>
    </row>
    <row r="3081" spans="1:5" ht="14.5">
      <c r="A3081" s="80" t="s">
        <v>9552</v>
      </c>
      <c r="B3081" s="81" t="s">
        <v>9553</v>
      </c>
      <c r="C3081" s="80" t="s">
        <v>9554</v>
      </c>
      <c r="D3081" s="80" t="str">
        <f t="shared" si="51"/>
        <v>VISZ</v>
      </c>
      <c r="E3081" s="313">
        <v>98</v>
      </c>
    </row>
    <row r="3082" spans="1:5" ht="14.5">
      <c r="A3082" s="80" t="s">
        <v>9555</v>
      </c>
      <c r="B3082" s="81" t="s">
        <v>9556</v>
      </c>
      <c r="C3082" s="80" t="s">
        <v>9557</v>
      </c>
      <c r="D3082" s="80" t="str">
        <f t="shared" si="51"/>
        <v>VISZÁK</v>
      </c>
      <c r="E3082" s="313">
        <v>124</v>
      </c>
    </row>
    <row r="3083" spans="1:5" ht="14.5">
      <c r="A3083" s="80" t="s">
        <v>9558</v>
      </c>
      <c r="B3083" s="81" t="s">
        <v>9559</v>
      </c>
      <c r="C3083" s="80" t="s">
        <v>9560</v>
      </c>
      <c r="D3083" s="80" t="str">
        <f t="shared" si="51"/>
        <v>VISZLÓ</v>
      </c>
      <c r="E3083" s="313">
        <v>61</v>
      </c>
    </row>
    <row r="3084" spans="1:5" ht="14.5">
      <c r="A3084" s="80" t="s">
        <v>9561</v>
      </c>
      <c r="B3084" s="81" t="s">
        <v>9562</v>
      </c>
      <c r="C3084" s="80" t="s">
        <v>9563</v>
      </c>
      <c r="D3084" s="80" t="str">
        <f t="shared" si="51"/>
        <v>VISZNEK</v>
      </c>
      <c r="E3084" s="313">
        <v>537</v>
      </c>
    </row>
    <row r="3085" spans="1:5" ht="14.5">
      <c r="A3085" s="80" t="s">
        <v>9564</v>
      </c>
      <c r="B3085" s="81" t="s">
        <v>9565</v>
      </c>
      <c r="C3085" s="80" t="s">
        <v>9566</v>
      </c>
      <c r="D3085" s="80" t="str">
        <f t="shared" si="51"/>
        <v>VITNYÉD</v>
      </c>
      <c r="E3085" s="313">
        <v>544</v>
      </c>
    </row>
    <row r="3086" spans="1:5" ht="14.5">
      <c r="A3086" s="80" t="s">
        <v>9567</v>
      </c>
      <c r="B3086" s="81" t="s">
        <v>9568</v>
      </c>
      <c r="C3086" s="80" t="s">
        <v>9569</v>
      </c>
      <c r="D3086" s="80" t="str">
        <f t="shared" si="51"/>
        <v>VÍZVÁR</v>
      </c>
      <c r="E3086" s="313">
        <v>338</v>
      </c>
    </row>
    <row r="3087" spans="1:5" ht="14.5">
      <c r="A3087" s="80" t="s">
        <v>9570</v>
      </c>
      <c r="B3087" s="81" t="s">
        <v>9571</v>
      </c>
      <c r="C3087" s="80" t="s">
        <v>9572</v>
      </c>
      <c r="D3087" s="80" t="str">
        <f t="shared" si="51"/>
        <v>VIZSLÁS</v>
      </c>
      <c r="E3087" s="313">
        <v>557</v>
      </c>
    </row>
    <row r="3088" spans="1:5" ht="14.5">
      <c r="A3088" s="80" t="s">
        <v>9573</v>
      </c>
      <c r="B3088" s="81" t="s">
        <v>9574</v>
      </c>
      <c r="C3088" s="80" t="s">
        <v>9575</v>
      </c>
      <c r="D3088" s="80" t="str">
        <f t="shared" si="51"/>
        <v>VIZSOLY</v>
      </c>
      <c r="E3088" s="313">
        <v>327</v>
      </c>
    </row>
    <row r="3089" spans="1:5" ht="14.5">
      <c r="A3089" s="80" t="s">
        <v>9576</v>
      </c>
      <c r="B3089" s="81" t="s">
        <v>9577</v>
      </c>
      <c r="C3089" s="80" t="s">
        <v>9578</v>
      </c>
      <c r="D3089" s="80" t="str">
        <f t="shared" si="51"/>
        <v>VOKÁNY</v>
      </c>
      <c r="E3089" s="313">
        <v>350</v>
      </c>
    </row>
    <row r="3090" spans="1:5" ht="14.5">
      <c r="A3090" s="80" t="s">
        <v>9579</v>
      </c>
      <c r="B3090" s="81" t="s">
        <v>9580</v>
      </c>
      <c r="C3090" s="80" t="s">
        <v>9581</v>
      </c>
      <c r="D3090" s="80" t="str">
        <f t="shared" si="51"/>
        <v>VONYARCVASHEGY</v>
      </c>
      <c r="E3090" s="313">
        <v>1132</v>
      </c>
    </row>
    <row r="3091" spans="1:5" ht="14.5">
      <c r="A3091" s="80" t="s">
        <v>9582</v>
      </c>
      <c r="B3091" s="81" t="s">
        <v>9583</v>
      </c>
      <c r="C3091" s="80" t="s">
        <v>9584</v>
      </c>
      <c r="D3091" s="80" t="str">
        <f t="shared" si="51"/>
        <v>VÖCKÖND</v>
      </c>
      <c r="E3091" s="313">
        <v>47</v>
      </c>
    </row>
    <row r="3092" spans="1:5" ht="14.5">
      <c r="A3092" s="80" t="s">
        <v>9585</v>
      </c>
      <c r="B3092" s="81" t="s">
        <v>9586</v>
      </c>
      <c r="C3092" s="80" t="s">
        <v>9587</v>
      </c>
      <c r="D3092" s="80" t="str">
        <f t="shared" si="51"/>
        <v>VÖLCSEJ</v>
      </c>
      <c r="E3092" s="313">
        <v>168</v>
      </c>
    </row>
    <row r="3093" spans="1:5" ht="14.5">
      <c r="A3093" s="80" t="s">
        <v>9588</v>
      </c>
      <c r="B3093" s="81" t="s">
        <v>9589</v>
      </c>
      <c r="C3093" s="80" t="s">
        <v>9590</v>
      </c>
      <c r="D3093" s="80" t="str">
        <f t="shared" si="51"/>
        <v>VÖNÖCK</v>
      </c>
      <c r="E3093" s="313">
        <v>337</v>
      </c>
    </row>
    <row r="3094" spans="1:5" ht="14.5">
      <c r="A3094" s="80" t="s">
        <v>9591</v>
      </c>
      <c r="B3094" s="81" t="s">
        <v>9592</v>
      </c>
      <c r="C3094" s="80" t="s">
        <v>9593</v>
      </c>
      <c r="D3094" s="80" t="str">
        <f t="shared" si="51"/>
        <v>VÖRÖSTÓ</v>
      </c>
      <c r="E3094" s="313">
        <v>55</v>
      </c>
    </row>
    <row r="3095" spans="1:5" ht="14.5">
      <c r="A3095" s="80" t="s">
        <v>9594</v>
      </c>
      <c r="B3095" s="81" t="s">
        <v>9595</v>
      </c>
      <c r="C3095" s="80" t="s">
        <v>9596</v>
      </c>
      <c r="D3095" s="80" t="str">
        <f t="shared" si="51"/>
        <v>VÖRS</v>
      </c>
      <c r="E3095" s="313">
        <v>279</v>
      </c>
    </row>
    <row r="3096" spans="1:5" ht="14.5">
      <c r="A3096" s="80" t="s">
        <v>9597</v>
      </c>
      <c r="B3096" s="81" t="s">
        <v>9598</v>
      </c>
      <c r="C3096" s="80" t="s">
        <v>9599</v>
      </c>
      <c r="D3096" s="80" t="str">
        <f t="shared" si="51"/>
        <v>ZABAR</v>
      </c>
      <c r="E3096" s="313">
        <v>244</v>
      </c>
    </row>
    <row r="3097" spans="1:5" ht="14.5">
      <c r="A3097" s="80" t="s">
        <v>9600</v>
      </c>
      <c r="B3097" s="81" t="s">
        <v>9601</v>
      </c>
      <c r="C3097" s="80" t="s">
        <v>9602</v>
      </c>
      <c r="D3097" s="80" t="str">
        <f t="shared" si="51"/>
        <v>ZÁDOR</v>
      </c>
      <c r="E3097" s="313">
        <v>135</v>
      </c>
    </row>
    <row r="3098" spans="1:5" ht="14.5">
      <c r="A3098" s="80" t="s">
        <v>9603</v>
      </c>
      <c r="B3098" s="81" t="s">
        <v>9604</v>
      </c>
      <c r="C3098" s="80" t="s">
        <v>9605</v>
      </c>
      <c r="D3098" s="80" t="str">
        <f t="shared" si="51"/>
        <v>ZÁDORFALVA</v>
      </c>
      <c r="E3098" s="313">
        <v>163</v>
      </c>
    </row>
    <row r="3099" spans="1:5" ht="14.5">
      <c r="A3099" s="80" t="s">
        <v>9606</v>
      </c>
      <c r="B3099" s="81" t="s">
        <v>9607</v>
      </c>
      <c r="C3099" s="80" t="s">
        <v>9608</v>
      </c>
      <c r="D3099" s="80" t="str">
        <f t="shared" si="51"/>
        <v>ZAGYVARÉKAS</v>
      </c>
      <c r="E3099" s="313">
        <v>1495</v>
      </c>
    </row>
    <row r="3100" spans="1:5" ht="14.5">
      <c r="A3100" s="80" t="s">
        <v>9609</v>
      </c>
      <c r="B3100" s="81" t="s">
        <v>9610</v>
      </c>
      <c r="C3100" s="80" t="s">
        <v>9611</v>
      </c>
      <c r="D3100" s="80" t="str">
        <f t="shared" si="51"/>
        <v>ZAGYVASZÁNTÓ</v>
      </c>
      <c r="E3100" s="313">
        <v>820</v>
      </c>
    </row>
    <row r="3101" spans="1:5" ht="14.5">
      <c r="A3101" s="80" t="s">
        <v>9612</v>
      </c>
      <c r="B3101" s="81" t="s">
        <v>9613</v>
      </c>
      <c r="C3101" s="80" t="s">
        <v>9614</v>
      </c>
      <c r="D3101" s="80" t="str">
        <f t="shared" si="51"/>
        <v>ZÁHONY</v>
      </c>
      <c r="E3101" s="313">
        <v>1820</v>
      </c>
    </row>
    <row r="3102" spans="1:5" ht="14.5">
      <c r="A3102" s="80" t="s">
        <v>9615</v>
      </c>
      <c r="B3102" s="81" t="s">
        <v>9616</v>
      </c>
      <c r="C3102" s="80" t="s">
        <v>9617</v>
      </c>
      <c r="D3102" s="80" t="str">
        <f t="shared" si="51"/>
        <v>ZAJK</v>
      </c>
      <c r="E3102" s="313">
        <v>93</v>
      </c>
    </row>
    <row r="3103" spans="1:5" ht="14.5">
      <c r="A3103" s="80" t="s">
        <v>9618</v>
      </c>
      <c r="B3103" s="81" t="s">
        <v>9619</v>
      </c>
      <c r="C3103" s="80" t="s">
        <v>9620</v>
      </c>
      <c r="D3103" s="80" t="str">
        <f t="shared" si="51"/>
        <v>ZAJTA</v>
      </c>
      <c r="E3103" s="313">
        <v>160</v>
      </c>
    </row>
    <row r="3104" spans="1:5" ht="14.5">
      <c r="A3104" s="80" t="s">
        <v>9621</v>
      </c>
      <c r="B3104" s="81" t="s">
        <v>9622</v>
      </c>
      <c r="C3104" s="80" t="s">
        <v>9623</v>
      </c>
      <c r="D3104" s="80" t="str">
        <f t="shared" si="51"/>
        <v>ZÁKÁNY</v>
      </c>
      <c r="E3104" s="313">
        <v>571</v>
      </c>
    </row>
    <row r="3105" spans="1:5" ht="14.5">
      <c r="A3105" s="80" t="s">
        <v>9624</v>
      </c>
      <c r="B3105" s="81" t="s">
        <v>9625</v>
      </c>
      <c r="C3105" s="80" t="s">
        <v>9626</v>
      </c>
      <c r="D3105" s="80" t="str">
        <f t="shared" si="51"/>
        <v>ZÁKÁNYFALU</v>
      </c>
      <c r="E3105" s="313">
        <v>238</v>
      </c>
    </row>
    <row r="3106" spans="1:5" ht="14.5">
      <c r="A3106" s="80" t="s">
        <v>9627</v>
      </c>
      <c r="B3106" s="81" t="s">
        <v>9628</v>
      </c>
      <c r="C3106" s="80" t="s">
        <v>9629</v>
      </c>
      <c r="D3106" s="80" t="str">
        <f t="shared" si="51"/>
        <v>ZÁKÁNYSZÉK</v>
      </c>
      <c r="E3106" s="313">
        <v>1440</v>
      </c>
    </row>
    <row r="3107" spans="1:5" ht="14.5">
      <c r="A3107" s="80" t="s">
        <v>9630</v>
      </c>
      <c r="B3107" s="81" t="s">
        <v>9631</v>
      </c>
      <c r="C3107" s="80" t="s">
        <v>9632</v>
      </c>
      <c r="D3107" s="80" t="str">
        <f t="shared" si="51"/>
        <v>ZALA</v>
      </c>
      <c r="E3107" s="313">
        <v>122</v>
      </c>
    </row>
    <row r="3108" spans="1:5" ht="14.5">
      <c r="A3108" s="80" t="s">
        <v>9633</v>
      </c>
      <c r="B3108" s="81" t="s">
        <v>9634</v>
      </c>
      <c r="C3108" s="80" t="s">
        <v>9635</v>
      </c>
      <c r="D3108" s="80" t="str">
        <f t="shared" si="51"/>
        <v>ZALAAPÁTI</v>
      </c>
      <c r="E3108" s="313">
        <v>614</v>
      </c>
    </row>
    <row r="3109" spans="1:5" ht="14.5">
      <c r="A3109" s="80" t="s">
        <v>9636</v>
      </c>
      <c r="B3109" s="81" t="s">
        <v>9637</v>
      </c>
      <c r="C3109" s="80" t="s">
        <v>9638</v>
      </c>
      <c r="D3109" s="80" t="str">
        <f t="shared" si="51"/>
        <v>ZALABAKSA</v>
      </c>
      <c r="E3109" s="313">
        <v>280</v>
      </c>
    </row>
    <row r="3110" spans="1:5" ht="14.5">
      <c r="A3110" s="80" t="s">
        <v>9639</v>
      </c>
      <c r="B3110" s="81" t="s">
        <v>9640</v>
      </c>
      <c r="C3110" s="80" t="s">
        <v>9641</v>
      </c>
      <c r="D3110" s="80" t="str">
        <f t="shared" si="51"/>
        <v>ZALABÉR</v>
      </c>
      <c r="E3110" s="313">
        <v>326</v>
      </c>
    </row>
    <row r="3111" spans="1:5" ht="14.5">
      <c r="A3111" s="80" t="s">
        <v>9642</v>
      </c>
      <c r="B3111" s="81" t="s">
        <v>9643</v>
      </c>
      <c r="C3111" s="80" t="s">
        <v>9644</v>
      </c>
      <c r="D3111" s="80" t="str">
        <f t="shared" si="51"/>
        <v>ZALABOLDOGFA</v>
      </c>
      <c r="E3111" s="313">
        <v>138</v>
      </c>
    </row>
    <row r="3112" spans="1:5" ht="14.5">
      <c r="A3112" s="80" t="s">
        <v>9645</v>
      </c>
      <c r="B3112" s="81" t="s">
        <v>9646</v>
      </c>
      <c r="C3112" s="80" t="s">
        <v>9647</v>
      </c>
      <c r="D3112" s="80" t="str">
        <f t="shared" ref="D3112:D3175" si="52">UPPER(C3112)</f>
        <v>ZALACSÁNY</v>
      </c>
      <c r="E3112" s="313">
        <v>403</v>
      </c>
    </row>
    <row r="3113" spans="1:5" ht="14.5">
      <c r="A3113" s="80" t="s">
        <v>9648</v>
      </c>
      <c r="B3113" s="81" t="s">
        <v>9649</v>
      </c>
      <c r="C3113" s="80" t="s">
        <v>9650</v>
      </c>
      <c r="D3113" s="80" t="str">
        <f t="shared" si="52"/>
        <v>ZALACSÉB</v>
      </c>
      <c r="E3113" s="313">
        <v>194</v>
      </c>
    </row>
    <row r="3114" spans="1:5" ht="14.5">
      <c r="A3114" s="80" t="s">
        <v>9651</v>
      </c>
      <c r="B3114" s="81" t="s">
        <v>9652</v>
      </c>
      <c r="C3114" s="80" t="s">
        <v>9653</v>
      </c>
      <c r="D3114" s="80" t="str">
        <f t="shared" si="52"/>
        <v>ZALAEGERSZEG</v>
      </c>
      <c r="E3114" s="313">
        <v>26492</v>
      </c>
    </row>
    <row r="3115" spans="1:5" ht="14.5">
      <c r="A3115" s="80" t="s">
        <v>9654</v>
      </c>
      <c r="B3115" s="81" t="s">
        <v>9655</v>
      </c>
      <c r="C3115" s="80" t="s">
        <v>9656</v>
      </c>
      <c r="D3115" s="80" t="str">
        <f t="shared" si="52"/>
        <v>ZALAERDŐD</v>
      </c>
      <c r="E3115" s="313">
        <v>163</v>
      </c>
    </row>
    <row r="3116" spans="1:5" ht="14.5">
      <c r="A3116" s="80" t="s">
        <v>9657</v>
      </c>
      <c r="B3116" s="81" t="s">
        <v>9658</v>
      </c>
      <c r="C3116" s="80" t="s">
        <v>9659</v>
      </c>
      <c r="D3116" s="80" t="str">
        <f t="shared" si="52"/>
        <v>ZALAGYÖMÖRŐ</v>
      </c>
      <c r="E3116" s="313">
        <v>197</v>
      </c>
    </row>
    <row r="3117" spans="1:5" ht="14.5">
      <c r="A3117" s="80" t="s">
        <v>9660</v>
      </c>
      <c r="B3117" s="81" t="s">
        <v>9661</v>
      </c>
      <c r="C3117" s="80" t="s">
        <v>9662</v>
      </c>
      <c r="D3117" s="80" t="str">
        <f t="shared" si="52"/>
        <v>ZALAHALÁP</v>
      </c>
      <c r="E3117" s="313">
        <v>444</v>
      </c>
    </row>
    <row r="3118" spans="1:5" ht="14.5">
      <c r="A3118" s="80" t="s">
        <v>9663</v>
      </c>
      <c r="B3118" s="81" t="s">
        <v>9664</v>
      </c>
      <c r="C3118" s="80" t="s">
        <v>9665</v>
      </c>
      <c r="D3118" s="80" t="str">
        <f t="shared" si="52"/>
        <v>ZALAHÁSHÁGY</v>
      </c>
      <c r="E3118" s="313">
        <v>167</v>
      </c>
    </row>
    <row r="3119" spans="1:5" ht="14.5">
      <c r="A3119" s="80" t="s">
        <v>9666</v>
      </c>
      <c r="B3119" s="81" t="s">
        <v>9667</v>
      </c>
      <c r="C3119" s="80" t="s">
        <v>9668</v>
      </c>
      <c r="D3119" s="80" t="str">
        <f t="shared" si="52"/>
        <v>ZALAIGRICE</v>
      </c>
      <c r="E3119" s="313">
        <v>64</v>
      </c>
    </row>
    <row r="3120" spans="1:5" ht="14.5">
      <c r="A3120" s="80" t="s">
        <v>9669</v>
      </c>
      <c r="B3120" s="81" t="s">
        <v>9670</v>
      </c>
      <c r="C3120" s="80" t="s">
        <v>9671</v>
      </c>
      <c r="D3120" s="80" t="str">
        <f t="shared" si="52"/>
        <v>ZALAISTVÁND</v>
      </c>
      <c r="E3120" s="313">
        <v>161</v>
      </c>
    </row>
    <row r="3121" spans="1:5" ht="14.5">
      <c r="A3121" s="80" t="s">
        <v>9672</v>
      </c>
      <c r="B3121" s="81" t="s">
        <v>9673</v>
      </c>
      <c r="C3121" s="80" t="s">
        <v>9674</v>
      </c>
      <c r="D3121" s="80" t="str">
        <f t="shared" si="52"/>
        <v>ZALAKAROS</v>
      </c>
      <c r="E3121" s="313">
        <v>1039</v>
      </c>
    </row>
    <row r="3122" spans="1:5" ht="14.5">
      <c r="A3122" s="80" t="s">
        <v>9675</v>
      </c>
      <c r="B3122" s="81" t="s">
        <v>9676</v>
      </c>
      <c r="C3122" s="80" t="s">
        <v>9677</v>
      </c>
      <c r="D3122" s="80" t="str">
        <f t="shared" si="52"/>
        <v>ZALAKOMÁR</v>
      </c>
      <c r="E3122" s="313">
        <v>1054</v>
      </c>
    </row>
    <row r="3123" spans="1:5" ht="14.5">
      <c r="A3123" s="80" t="s">
        <v>9678</v>
      </c>
      <c r="B3123" s="81" t="s">
        <v>9679</v>
      </c>
      <c r="C3123" s="80" t="s">
        <v>9680</v>
      </c>
      <c r="D3123" s="80" t="str">
        <f t="shared" si="52"/>
        <v>ZALAKÖVESKÚT</v>
      </c>
      <c r="E3123" s="313">
        <v>26</v>
      </c>
    </row>
    <row r="3124" spans="1:5" ht="14.5">
      <c r="A3124" s="80" t="s">
        <v>9681</v>
      </c>
      <c r="B3124" s="81" t="s">
        <v>9682</v>
      </c>
      <c r="C3124" s="80" t="s">
        <v>9683</v>
      </c>
      <c r="D3124" s="80" t="str">
        <f t="shared" si="52"/>
        <v>ZALALÖVŐ</v>
      </c>
      <c r="E3124" s="313">
        <v>1258</v>
      </c>
    </row>
    <row r="3125" spans="1:5" ht="14.5">
      <c r="A3125" s="80" t="s">
        <v>9684</v>
      </c>
      <c r="B3125" s="81" t="s">
        <v>9685</v>
      </c>
      <c r="C3125" s="80" t="s">
        <v>9686</v>
      </c>
      <c r="D3125" s="80" t="str">
        <f t="shared" si="52"/>
        <v>ZALAMEGGYES</v>
      </c>
      <c r="E3125" s="313">
        <v>38</v>
      </c>
    </row>
    <row r="3126" spans="1:5" ht="14.5">
      <c r="A3126" s="80" t="s">
        <v>9687</v>
      </c>
      <c r="B3126" s="81" t="s">
        <v>9688</v>
      </c>
      <c r="C3126" s="80" t="s">
        <v>9689</v>
      </c>
      <c r="D3126" s="80" t="str">
        <f t="shared" si="52"/>
        <v>ZALAMERENYE</v>
      </c>
      <c r="E3126" s="313">
        <v>140</v>
      </c>
    </row>
    <row r="3127" spans="1:5" ht="14.5">
      <c r="A3127" s="80" t="s">
        <v>9690</v>
      </c>
      <c r="B3127" s="81" t="s">
        <v>9691</v>
      </c>
      <c r="C3127" s="80" t="s">
        <v>9692</v>
      </c>
      <c r="D3127" s="80" t="str">
        <f t="shared" si="52"/>
        <v>ZALASÁRSZEG</v>
      </c>
      <c r="E3127" s="313">
        <v>57</v>
      </c>
    </row>
    <row r="3128" spans="1:5" ht="14.5">
      <c r="A3128" s="80" t="s">
        <v>9693</v>
      </c>
      <c r="B3128" s="81" t="s">
        <v>9694</v>
      </c>
      <c r="C3128" s="80" t="s">
        <v>9695</v>
      </c>
      <c r="D3128" s="80" t="str">
        <f t="shared" si="52"/>
        <v>ZALASZABAR</v>
      </c>
      <c r="E3128" s="313">
        <v>242</v>
      </c>
    </row>
    <row r="3129" spans="1:5" ht="14.5">
      <c r="A3129" s="80" t="s">
        <v>9696</v>
      </c>
      <c r="B3129" s="81" t="s">
        <v>9697</v>
      </c>
      <c r="C3129" s="80" t="s">
        <v>9698</v>
      </c>
      <c r="D3129" s="80" t="str">
        <f t="shared" si="52"/>
        <v>ZALASZÁNTÓ</v>
      </c>
      <c r="E3129" s="313">
        <v>517</v>
      </c>
    </row>
    <row r="3130" spans="1:5" ht="14.5">
      <c r="A3130" s="80" t="s">
        <v>9699</v>
      </c>
      <c r="B3130" s="81" t="s">
        <v>9700</v>
      </c>
      <c r="C3130" s="80" t="s">
        <v>9701</v>
      </c>
      <c r="D3130" s="80" t="str">
        <f t="shared" si="52"/>
        <v>ZALASZEGVÁR</v>
      </c>
      <c r="E3130" s="313">
        <v>65</v>
      </c>
    </row>
    <row r="3131" spans="1:5" ht="14.5">
      <c r="A3131" s="80" t="s">
        <v>9702</v>
      </c>
      <c r="B3131" s="81" t="s">
        <v>9703</v>
      </c>
      <c r="C3131" s="80" t="s">
        <v>9704</v>
      </c>
      <c r="D3131" s="80" t="str">
        <f t="shared" si="52"/>
        <v>ZALASZENTBALÁZS</v>
      </c>
      <c r="E3131" s="313">
        <v>343</v>
      </c>
    </row>
    <row r="3132" spans="1:5" ht="14.5">
      <c r="A3132" s="80" t="s">
        <v>9705</v>
      </c>
      <c r="B3132" s="81" t="s">
        <v>9706</v>
      </c>
      <c r="C3132" s="80" t="s">
        <v>9707</v>
      </c>
      <c r="D3132" s="80" t="str">
        <f t="shared" si="52"/>
        <v>ZALASZENTGRÓT</v>
      </c>
      <c r="E3132" s="313">
        <v>2874</v>
      </c>
    </row>
    <row r="3133" spans="1:5" ht="14.5">
      <c r="A3133" s="80" t="s">
        <v>9708</v>
      </c>
      <c r="B3133" s="81" t="s">
        <v>9709</v>
      </c>
      <c r="C3133" s="80" t="s">
        <v>9710</v>
      </c>
      <c r="D3133" s="80" t="str">
        <f t="shared" si="52"/>
        <v>ZALASZENTGYÖRGY</v>
      </c>
      <c r="E3133" s="313">
        <v>157</v>
      </c>
    </row>
    <row r="3134" spans="1:5" ht="14.5">
      <c r="A3134" s="80" t="s">
        <v>9711</v>
      </c>
      <c r="B3134" s="81" t="s">
        <v>9712</v>
      </c>
      <c r="C3134" s="80" t="s">
        <v>9713</v>
      </c>
      <c r="D3134" s="80" t="str">
        <f t="shared" si="52"/>
        <v>ZALASZENTIVÁN</v>
      </c>
      <c r="E3134" s="313">
        <v>410</v>
      </c>
    </row>
    <row r="3135" spans="1:5" ht="14.5">
      <c r="A3135" s="80" t="s">
        <v>9714</v>
      </c>
      <c r="B3135" s="81" t="s">
        <v>9715</v>
      </c>
      <c r="C3135" s="80" t="s">
        <v>9716</v>
      </c>
      <c r="D3135" s="80" t="str">
        <f t="shared" si="52"/>
        <v>ZALASZENTJAKAB</v>
      </c>
      <c r="E3135" s="313">
        <v>151</v>
      </c>
    </row>
    <row r="3136" spans="1:5" ht="14.5">
      <c r="A3136" s="80" t="s">
        <v>9717</v>
      </c>
      <c r="B3136" s="81" t="s">
        <v>9718</v>
      </c>
      <c r="C3136" s="80" t="s">
        <v>9719</v>
      </c>
      <c r="D3136" s="80" t="str">
        <f t="shared" si="52"/>
        <v>ZALASZENTLÁSZLÓ</v>
      </c>
      <c r="E3136" s="313">
        <v>349</v>
      </c>
    </row>
    <row r="3137" spans="1:5" ht="14.5">
      <c r="A3137" s="80" t="s">
        <v>9720</v>
      </c>
      <c r="B3137" s="81" t="s">
        <v>9721</v>
      </c>
      <c r="C3137" s="80" t="s">
        <v>9722</v>
      </c>
      <c r="D3137" s="80" t="str">
        <f t="shared" si="52"/>
        <v>ZALASZENTLŐRINC</v>
      </c>
      <c r="E3137" s="313">
        <v>124</v>
      </c>
    </row>
    <row r="3138" spans="1:5" ht="14.5">
      <c r="A3138" s="80" t="s">
        <v>9723</v>
      </c>
      <c r="B3138" s="81" t="s">
        <v>9724</v>
      </c>
      <c r="C3138" s="80" t="s">
        <v>9725</v>
      </c>
      <c r="D3138" s="80" t="str">
        <f t="shared" si="52"/>
        <v>ZALASZENTMÁRTON</v>
      </c>
      <c r="E3138" s="313">
        <v>44</v>
      </c>
    </row>
    <row r="3139" spans="1:5" ht="14.5">
      <c r="A3139" s="80" t="s">
        <v>9726</v>
      </c>
      <c r="B3139" s="81" t="s">
        <v>9727</v>
      </c>
      <c r="C3139" s="80" t="s">
        <v>9728</v>
      </c>
      <c r="D3139" s="80" t="str">
        <f t="shared" si="52"/>
        <v>ZALASZENTMIHÁLY</v>
      </c>
      <c r="E3139" s="313">
        <v>465</v>
      </c>
    </row>
    <row r="3140" spans="1:5" ht="14.5">
      <c r="A3140" s="80" t="s">
        <v>9729</v>
      </c>
      <c r="B3140" s="81" t="s">
        <v>9730</v>
      </c>
      <c r="C3140" s="80" t="s">
        <v>9731</v>
      </c>
      <c r="D3140" s="80" t="str">
        <f t="shared" si="52"/>
        <v>ZALASZOMBATFA</v>
      </c>
      <c r="E3140" s="313">
        <v>40</v>
      </c>
    </row>
    <row r="3141" spans="1:5" ht="14.5">
      <c r="A3141" s="80" t="s">
        <v>9732</v>
      </c>
      <c r="B3141" s="81" t="s">
        <v>9733</v>
      </c>
      <c r="C3141" s="80" t="s">
        <v>9734</v>
      </c>
      <c r="D3141" s="80" t="str">
        <f t="shared" si="52"/>
        <v>ZALÁTA</v>
      </c>
      <c r="E3141" s="313">
        <v>131</v>
      </c>
    </row>
    <row r="3142" spans="1:5" ht="14.5">
      <c r="A3142" s="80" t="s">
        <v>9735</v>
      </c>
      <c r="B3142" s="81" t="s">
        <v>9736</v>
      </c>
      <c r="C3142" s="80" t="s">
        <v>9737</v>
      </c>
      <c r="D3142" s="80" t="str">
        <f t="shared" si="52"/>
        <v>ZALATÁRNOK</v>
      </c>
      <c r="E3142" s="313">
        <v>342</v>
      </c>
    </row>
    <row r="3143" spans="1:5" ht="14.5">
      <c r="A3143" s="80" t="s">
        <v>9738</v>
      </c>
      <c r="B3143" s="81" t="s">
        <v>9739</v>
      </c>
      <c r="C3143" s="80" t="s">
        <v>9740</v>
      </c>
      <c r="D3143" s="80" t="str">
        <f t="shared" si="52"/>
        <v>ZALAÚJLAK</v>
      </c>
      <c r="E3143" s="313">
        <v>82</v>
      </c>
    </row>
    <row r="3144" spans="1:5" ht="14.5">
      <c r="A3144" s="80" t="s">
        <v>9741</v>
      </c>
      <c r="B3144" s="81" t="s">
        <v>9742</v>
      </c>
      <c r="C3144" s="80" t="s">
        <v>9743</v>
      </c>
      <c r="D3144" s="80" t="str">
        <f t="shared" si="52"/>
        <v>ZALAVÁR</v>
      </c>
      <c r="E3144" s="313">
        <v>411</v>
      </c>
    </row>
    <row r="3145" spans="1:5" ht="14.5">
      <c r="A3145" s="80" t="s">
        <v>9744</v>
      </c>
      <c r="B3145" s="81" t="s">
        <v>9745</v>
      </c>
      <c r="C3145" s="80" t="s">
        <v>9746</v>
      </c>
      <c r="D3145" s="80" t="str">
        <f t="shared" si="52"/>
        <v>ZALAVÉG</v>
      </c>
      <c r="E3145" s="313">
        <v>215</v>
      </c>
    </row>
    <row r="3146" spans="1:5" ht="14.5">
      <c r="A3146" s="80" t="s">
        <v>9747</v>
      </c>
      <c r="B3146" s="81" t="s">
        <v>9748</v>
      </c>
      <c r="C3146" s="80" t="s">
        <v>9749</v>
      </c>
      <c r="D3146" s="80" t="str">
        <f t="shared" si="52"/>
        <v>ZALKOD</v>
      </c>
      <c r="E3146" s="313">
        <v>129</v>
      </c>
    </row>
    <row r="3147" spans="1:5" ht="14.5">
      <c r="A3147" s="80" t="s">
        <v>9750</v>
      </c>
      <c r="B3147" s="81" t="s">
        <v>9751</v>
      </c>
      <c r="C3147" s="80" t="s">
        <v>9752</v>
      </c>
      <c r="D3147" s="80" t="str">
        <f t="shared" si="52"/>
        <v>ZAMÁRDI</v>
      </c>
      <c r="E3147" s="313">
        <v>1893</v>
      </c>
    </row>
    <row r="3148" spans="1:5" ht="14.5">
      <c r="A3148" s="80" t="s">
        <v>9753</v>
      </c>
      <c r="B3148" s="81" t="s">
        <v>9754</v>
      </c>
      <c r="C3148" s="80" t="s">
        <v>9755</v>
      </c>
      <c r="D3148" s="80" t="str">
        <f t="shared" si="52"/>
        <v>ZÁMOLY</v>
      </c>
      <c r="E3148" s="313">
        <v>862</v>
      </c>
    </row>
    <row r="3149" spans="1:5" ht="14.5">
      <c r="A3149" s="80" t="s">
        <v>9756</v>
      </c>
      <c r="B3149" s="81" t="s">
        <v>9757</v>
      </c>
      <c r="C3149" s="80" t="s">
        <v>9758</v>
      </c>
      <c r="D3149" s="80" t="str">
        <f t="shared" si="52"/>
        <v>ZÁNKA</v>
      </c>
      <c r="E3149" s="313">
        <v>465</v>
      </c>
    </row>
    <row r="3150" spans="1:5" ht="14.5">
      <c r="A3150" s="80" t="s">
        <v>9759</v>
      </c>
      <c r="B3150" s="81" t="s">
        <v>9760</v>
      </c>
      <c r="C3150" s="80" t="s">
        <v>9761</v>
      </c>
      <c r="D3150" s="80" t="str">
        <f t="shared" si="52"/>
        <v>ZARÁNK</v>
      </c>
      <c r="E3150" s="313">
        <v>300</v>
      </c>
    </row>
    <row r="3151" spans="1:5" ht="14.5">
      <c r="A3151" s="80" t="s">
        <v>9762</v>
      </c>
      <c r="B3151" s="81" t="s">
        <v>9763</v>
      </c>
      <c r="C3151" s="80" t="s">
        <v>9764</v>
      </c>
      <c r="D3151" s="80" t="str">
        <f t="shared" si="52"/>
        <v>ZÁVOD</v>
      </c>
      <c r="E3151" s="313">
        <v>142</v>
      </c>
    </row>
    <row r="3152" spans="1:5" ht="14.5">
      <c r="A3152" s="80" t="s">
        <v>9765</v>
      </c>
      <c r="B3152" s="81" t="s">
        <v>9766</v>
      </c>
      <c r="C3152" s="80" t="s">
        <v>9767</v>
      </c>
      <c r="D3152" s="80" t="str">
        <f t="shared" si="52"/>
        <v>ZEBECKE</v>
      </c>
      <c r="E3152" s="313">
        <v>41</v>
      </c>
    </row>
    <row r="3153" spans="1:5" ht="14.5">
      <c r="A3153" s="80" t="s">
        <v>9768</v>
      </c>
      <c r="B3153" s="81" t="s">
        <v>9769</v>
      </c>
      <c r="C3153" s="80" t="s">
        <v>9770</v>
      </c>
      <c r="D3153" s="80" t="str">
        <f t="shared" si="52"/>
        <v>ZEBEGÉNY</v>
      </c>
      <c r="E3153" s="313">
        <v>605</v>
      </c>
    </row>
    <row r="3154" spans="1:5" ht="14.5">
      <c r="A3154" s="80" t="s">
        <v>9771</v>
      </c>
      <c r="B3154" s="81" t="s">
        <v>9772</v>
      </c>
      <c r="C3154" s="80" t="s">
        <v>9773</v>
      </c>
      <c r="D3154" s="80" t="str">
        <f t="shared" si="52"/>
        <v>ZEMPLÉNAGÁRD</v>
      </c>
      <c r="E3154" s="313">
        <v>381</v>
      </c>
    </row>
    <row r="3155" spans="1:5" ht="14.5">
      <c r="A3155" s="80" t="s">
        <v>9774</v>
      </c>
      <c r="B3155" s="81" t="s">
        <v>9775</v>
      </c>
      <c r="C3155" s="80" t="s">
        <v>9776</v>
      </c>
      <c r="D3155" s="80" t="str">
        <f t="shared" si="52"/>
        <v>ZENGŐVÁRKONY</v>
      </c>
      <c r="E3155" s="313">
        <v>171</v>
      </c>
    </row>
    <row r="3156" spans="1:5" ht="14.5">
      <c r="A3156" s="80" t="s">
        <v>9777</v>
      </c>
      <c r="B3156" s="81" t="s">
        <v>9778</v>
      </c>
      <c r="C3156" s="80" t="s">
        <v>9779</v>
      </c>
      <c r="D3156" s="80" t="str">
        <f t="shared" si="52"/>
        <v>ZICHYÚJFALU</v>
      </c>
      <c r="E3156" s="313">
        <v>282</v>
      </c>
    </row>
    <row r="3157" spans="1:5" ht="14.5">
      <c r="A3157" s="80" t="s">
        <v>9780</v>
      </c>
      <c r="B3157" s="81" t="s">
        <v>9781</v>
      </c>
      <c r="C3157" s="80" t="s">
        <v>9782</v>
      </c>
      <c r="D3157" s="80" t="str">
        <f t="shared" si="52"/>
        <v>ZICS</v>
      </c>
      <c r="E3157" s="313">
        <v>166</v>
      </c>
    </row>
    <row r="3158" spans="1:5" ht="14.5">
      <c r="A3158" s="80" t="s">
        <v>9783</v>
      </c>
      <c r="B3158" s="81" t="s">
        <v>9784</v>
      </c>
      <c r="C3158" s="80" t="s">
        <v>9785</v>
      </c>
      <c r="D3158" s="80" t="str">
        <f t="shared" si="52"/>
        <v>ZILIZ</v>
      </c>
      <c r="E3158" s="313">
        <v>158</v>
      </c>
    </row>
    <row r="3159" spans="1:5" ht="14.5">
      <c r="A3159" s="80" t="s">
        <v>9786</v>
      </c>
      <c r="B3159" s="81" t="s">
        <v>9787</v>
      </c>
      <c r="C3159" s="80" t="s">
        <v>9788</v>
      </c>
      <c r="D3159" s="80" t="str">
        <f t="shared" si="52"/>
        <v>ZIMÁNY</v>
      </c>
      <c r="E3159" s="313">
        <v>198</v>
      </c>
    </row>
    <row r="3160" spans="1:5" ht="14.5">
      <c r="A3160" s="80" t="s">
        <v>9789</v>
      </c>
      <c r="B3160" s="81" t="s">
        <v>9790</v>
      </c>
      <c r="C3160" s="80" t="s">
        <v>9791</v>
      </c>
      <c r="D3160" s="80" t="str">
        <f t="shared" si="52"/>
        <v>ZIRC</v>
      </c>
      <c r="E3160" s="313">
        <v>2800</v>
      </c>
    </row>
    <row r="3161" spans="1:5" ht="14.5">
      <c r="A3161" s="80" t="s">
        <v>9792</v>
      </c>
      <c r="B3161" s="81" t="s">
        <v>9793</v>
      </c>
      <c r="C3161" s="80" t="s">
        <v>9794</v>
      </c>
      <c r="D3161" s="80" t="str">
        <f t="shared" si="52"/>
        <v>ZÓK</v>
      </c>
      <c r="E3161" s="313">
        <v>113</v>
      </c>
    </row>
    <row r="3162" spans="1:5" ht="14.5">
      <c r="A3162" s="80" t="s">
        <v>9795</v>
      </c>
      <c r="B3162" s="81" t="s">
        <v>9796</v>
      </c>
      <c r="C3162" s="80" t="s">
        <v>9797</v>
      </c>
      <c r="D3162" s="80" t="str">
        <f t="shared" si="52"/>
        <v>ZOMBA</v>
      </c>
      <c r="E3162" s="313">
        <v>855</v>
      </c>
    </row>
    <row r="3163" spans="1:5" ht="14.5">
      <c r="A3163" s="80" t="s">
        <v>9798</v>
      </c>
      <c r="B3163" s="81" t="s">
        <v>9799</v>
      </c>
      <c r="C3163" s="80" t="s">
        <v>9800</v>
      </c>
      <c r="D3163" s="80" t="str">
        <f t="shared" si="52"/>
        <v>ZUBOGY</v>
      </c>
      <c r="E3163" s="313">
        <v>227</v>
      </c>
    </row>
    <row r="3164" spans="1:5" ht="14.5">
      <c r="A3164" s="80" t="s">
        <v>9801</v>
      </c>
      <c r="B3164" s="81" t="s">
        <v>9802</v>
      </c>
      <c r="C3164" s="80" t="s">
        <v>9803</v>
      </c>
      <c r="D3164" s="80" t="str">
        <f t="shared" si="52"/>
        <v>ZSADÁNY</v>
      </c>
      <c r="E3164" s="313">
        <v>725</v>
      </c>
    </row>
    <row r="3165" spans="1:5" ht="14.5">
      <c r="A3165" s="80" t="s">
        <v>9804</v>
      </c>
      <c r="B3165" s="81" t="s">
        <v>9805</v>
      </c>
      <c r="C3165" s="80" t="s">
        <v>9806</v>
      </c>
      <c r="D3165" s="80" t="str">
        <f t="shared" si="52"/>
        <v>ZSÁKA</v>
      </c>
      <c r="E3165" s="313">
        <v>725</v>
      </c>
    </row>
    <row r="3166" spans="1:5" ht="14.5">
      <c r="A3166" s="80" t="s">
        <v>9807</v>
      </c>
      <c r="B3166" s="81" t="s">
        <v>9808</v>
      </c>
      <c r="C3166" s="80" t="s">
        <v>9809</v>
      </c>
      <c r="D3166" s="80" t="str">
        <f t="shared" si="52"/>
        <v>ZSÁMBÉK</v>
      </c>
      <c r="E3166" s="313">
        <v>1907</v>
      </c>
    </row>
    <row r="3167" spans="1:5" ht="14.5">
      <c r="A3167" s="80" t="s">
        <v>9810</v>
      </c>
      <c r="B3167" s="81" t="s">
        <v>9811</v>
      </c>
      <c r="C3167" s="80" t="s">
        <v>9812</v>
      </c>
      <c r="D3167" s="80" t="str">
        <f t="shared" si="52"/>
        <v>ZSÁMBOK</v>
      </c>
      <c r="E3167" s="313">
        <v>1001</v>
      </c>
    </row>
    <row r="3168" spans="1:5" ht="14.5">
      <c r="A3168" s="80" t="s">
        <v>9813</v>
      </c>
      <c r="B3168" s="81" t="s">
        <v>9814</v>
      </c>
      <c r="C3168" s="80" t="s">
        <v>9815</v>
      </c>
      <c r="D3168" s="80" t="str">
        <f t="shared" si="52"/>
        <v>ZSANA</v>
      </c>
      <c r="E3168" s="313">
        <v>425</v>
      </c>
    </row>
    <row r="3169" spans="1:5" ht="14.5">
      <c r="A3169" s="80" t="s">
        <v>9816</v>
      </c>
      <c r="B3169" s="81" t="s">
        <v>9817</v>
      </c>
      <c r="C3169" s="80" t="s">
        <v>9818</v>
      </c>
      <c r="D3169" s="80" t="str">
        <f t="shared" si="52"/>
        <v>ZSAROLYÁN</v>
      </c>
      <c r="E3169" s="313">
        <v>156</v>
      </c>
    </row>
    <row r="3170" spans="1:5" ht="14.5">
      <c r="A3170" s="80" t="s">
        <v>9819</v>
      </c>
      <c r="B3170" s="81" t="s">
        <v>9820</v>
      </c>
      <c r="C3170" s="80" t="s">
        <v>9821</v>
      </c>
      <c r="D3170" s="80" t="str">
        <f t="shared" si="52"/>
        <v>ZSEBEHÁZA</v>
      </c>
      <c r="E3170" s="313">
        <v>65</v>
      </c>
    </row>
    <row r="3171" spans="1:5" ht="14.5">
      <c r="A3171" s="80" t="s">
        <v>9822</v>
      </c>
      <c r="B3171" s="81" t="s">
        <v>9823</v>
      </c>
      <c r="C3171" s="80" t="s">
        <v>9824</v>
      </c>
      <c r="D3171" s="80" t="str">
        <f t="shared" si="52"/>
        <v>ZSÉDENY</v>
      </c>
      <c r="E3171" s="313">
        <v>98</v>
      </c>
    </row>
    <row r="3172" spans="1:5" ht="14.5">
      <c r="A3172" s="80" t="s">
        <v>9825</v>
      </c>
      <c r="B3172" s="81" t="s">
        <v>9826</v>
      </c>
      <c r="C3172" s="80" t="s">
        <v>9827</v>
      </c>
      <c r="D3172" s="80" t="str">
        <f t="shared" si="52"/>
        <v>ZSELICKISFALUD</v>
      </c>
      <c r="E3172" s="313">
        <v>113</v>
      </c>
    </row>
    <row r="3173" spans="1:5" ht="14.5">
      <c r="A3173" s="80" t="s">
        <v>9828</v>
      </c>
      <c r="B3173" s="81" t="s">
        <v>9829</v>
      </c>
      <c r="C3173" s="80" t="s">
        <v>9830</v>
      </c>
      <c r="D3173" s="80" t="str">
        <f t="shared" si="52"/>
        <v>ZSELICKISLAK</v>
      </c>
      <c r="E3173" s="313">
        <v>131</v>
      </c>
    </row>
    <row r="3174" spans="1:5" ht="14.5">
      <c r="A3174" s="80" t="s">
        <v>9831</v>
      </c>
      <c r="B3174" s="81" t="s">
        <v>9832</v>
      </c>
      <c r="C3174" s="80" t="s">
        <v>9833</v>
      </c>
      <c r="D3174" s="80" t="str">
        <f t="shared" si="52"/>
        <v>ZSELICSZENTPÁL</v>
      </c>
      <c r="E3174" s="313">
        <v>160</v>
      </c>
    </row>
    <row r="3175" spans="1:5" ht="14.5">
      <c r="A3175" s="80" t="s">
        <v>9834</v>
      </c>
      <c r="B3175" s="81" t="s">
        <v>9835</v>
      </c>
      <c r="C3175" s="80" t="s">
        <v>9836</v>
      </c>
      <c r="D3175" s="80" t="str">
        <f t="shared" si="52"/>
        <v>ZSENNYE</v>
      </c>
      <c r="E3175" s="313">
        <v>60</v>
      </c>
    </row>
    <row r="3176" spans="1:5" ht="14.5">
      <c r="A3176" s="80" t="s">
        <v>9837</v>
      </c>
      <c r="B3176" s="81" t="s">
        <v>9838</v>
      </c>
      <c r="C3176" s="80" t="s">
        <v>9839</v>
      </c>
      <c r="D3176" s="80" t="str">
        <f t="shared" ref="D3176:D3179" si="53">UPPER(C3176)</f>
        <v>ZSIRA</v>
      </c>
      <c r="E3176" s="313">
        <v>327</v>
      </c>
    </row>
    <row r="3177" spans="1:5" ht="14.5">
      <c r="A3177" s="80" t="s">
        <v>9840</v>
      </c>
      <c r="B3177" s="81" t="s">
        <v>9841</v>
      </c>
      <c r="C3177" s="80" t="s">
        <v>9842</v>
      </c>
      <c r="D3177" s="80" t="str">
        <f t="shared" si="53"/>
        <v>ZSOMBÓ</v>
      </c>
      <c r="E3177" s="313">
        <v>1434</v>
      </c>
    </row>
    <row r="3178" spans="1:5" ht="14.5">
      <c r="A3178" s="80" t="s">
        <v>9843</v>
      </c>
      <c r="B3178" s="81" t="s">
        <v>9844</v>
      </c>
      <c r="C3178" s="80" t="s">
        <v>9845</v>
      </c>
      <c r="D3178" s="80" t="str">
        <f t="shared" si="53"/>
        <v>ZSUJTA</v>
      </c>
      <c r="E3178" s="313">
        <v>89</v>
      </c>
    </row>
    <row r="3179" spans="1:5" ht="14.5">
      <c r="A3179" s="80" t="s">
        <v>9846</v>
      </c>
      <c r="B3179" s="81" t="s">
        <v>9847</v>
      </c>
      <c r="C3179" s="80" t="s">
        <v>9848</v>
      </c>
      <c r="D3179" s="80" t="str">
        <f t="shared" si="53"/>
        <v>ZSURK</v>
      </c>
      <c r="E3179" s="313">
        <v>289</v>
      </c>
    </row>
  </sheetData>
  <pageMargins left="0.59055118110236227" right="0.59055118110236227" top="0.93500000000000005" bottom="0.98425196850393704" header="0.23622047244094491" footer="0.23622047244094491"/>
  <pageSetup paperSize="9" scale="68" orientation="portrait" r:id="rId1"/>
  <headerFooter scaleWithDoc="0">
    <oddHeader>&amp;L&amp;G</oddHeader>
    <oddFooter>&amp;R&amp;A &amp;P oldal</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Munka34">
    <tabColor rgb="FF99CCFF"/>
    <pageSetUpPr fitToPage="1"/>
  </sheetPr>
  <dimension ref="A1:D11"/>
  <sheetViews>
    <sheetView zoomScale="70" zoomScaleNormal="70" workbookViewId="0">
      <selection sqref="A1:C1"/>
    </sheetView>
  </sheetViews>
  <sheetFormatPr defaultColWidth="10" defaultRowHeight="12.5"/>
  <cols>
    <col min="1" max="1" width="35.81640625" style="10" customWidth="1"/>
    <col min="2" max="2" width="18.453125" style="10" bestFit="1" customWidth="1"/>
    <col min="3" max="3" width="96" style="10" customWidth="1"/>
    <col min="4" max="4" width="31.453125" style="10" customWidth="1"/>
    <col min="5" max="5" width="19.54296875" style="10" customWidth="1"/>
    <col min="6" max="6" width="51.7265625" style="10" customWidth="1"/>
    <col min="7" max="256" width="10" style="10"/>
    <col min="257" max="257" width="3.26953125" style="10" customWidth="1"/>
    <col min="258" max="258" width="10.7265625" style="10" customWidth="1"/>
    <col min="259" max="259" width="31.7265625" style="10" customWidth="1"/>
    <col min="260" max="260" width="35.26953125" style="10" customWidth="1"/>
    <col min="261" max="261" width="19.54296875" style="10" customWidth="1"/>
    <col min="262" max="262" width="51.7265625" style="10" customWidth="1"/>
    <col min="263" max="512" width="10" style="10"/>
    <col min="513" max="513" width="3.26953125" style="10" customWidth="1"/>
    <col min="514" max="514" width="10.7265625" style="10" customWidth="1"/>
    <col min="515" max="515" width="31.7265625" style="10" customWidth="1"/>
    <col min="516" max="516" width="35.26953125" style="10" customWidth="1"/>
    <col min="517" max="517" width="19.54296875" style="10" customWidth="1"/>
    <col min="518" max="518" width="51.7265625" style="10" customWidth="1"/>
    <col min="519" max="768" width="10" style="10"/>
    <col min="769" max="769" width="3.26953125" style="10" customWidth="1"/>
    <col min="770" max="770" width="10.7265625" style="10" customWidth="1"/>
    <col min="771" max="771" width="31.7265625" style="10" customWidth="1"/>
    <col min="772" max="772" width="35.26953125" style="10" customWidth="1"/>
    <col min="773" max="773" width="19.54296875" style="10" customWidth="1"/>
    <col min="774" max="774" width="51.7265625" style="10" customWidth="1"/>
    <col min="775" max="1024" width="10" style="10"/>
    <col min="1025" max="1025" width="3.26953125" style="10" customWidth="1"/>
    <col min="1026" max="1026" width="10.7265625" style="10" customWidth="1"/>
    <col min="1027" max="1027" width="31.7265625" style="10" customWidth="1"/>
    <col min="1028" max="1028" width="35.26953125" style="10" customWidth="1"/>
    <col min="1029" max="1029" width="19.54296875" style="10" customWidth="1"/>
    <col min="1030" max="1030" width="51.7265625" style="10" customWidth="1"/>
    <col min="1031" max="1280" width="10" style="10"/>
    <col min="1281" max="1281" width="3.26953125" style="10" customWidth="1"/>
    <col min="1282" max="1282" width="10.7265625" style="10" customWidth="1"/>
    <col min="1283" max="1283" width="31.7265625" style="10" customWidth="1"/>
    <col min="1284" max="1284" width="35.26953125" style="10" customWidth="1"/>
    <col min="1285" max="1285" width="19.54296875" style="10" customWidth="1"/>
    <col min="1286" max="1286" width="51.7265625" style="10" customWidth="1"/>
    <col min="1287" max="1536" width="10" style="10"/>
    <col min="1537" max="1537" width="3.26953125" style="10" customWidth="1"/>
    <col min="1538" max="1538" width="10.7265625" style="10" customWidth="1"/>
    <col min="1539" max="1539" width="31.7265625" style="10" customWidth="1"/>
    <col min="1540" max="1540" width="35.26953125" style="10" customWidth="1"/>
    <col min="1541" max="1541" width="19.54296875" style="10" customWidth="1"/>
    <col min="1542" max="1542" width="51.7265625" style="10" customWidth="1"/>
    <col min="1543" max="1792" width="10" style="10"/>
    <col min="1793" max="1793" width="3.26953125" style="10" customWidth="1"/>
    <col min="1794" max="1794" width="10.7265625" style="10" customWidth="1"/>
    <col min="1795" max="1795" width="31.7265625" style="10" customWidth="1"/>
    <col min="1796" max="1796" width="35.26953125" style="10" customWidth="1"/>
    <col min="1797" max="1797" width="19.54296875" style="10" customWidth="1"/>
    <col min="1798" max="1798" width="51.7265625" style="10" customWidth="1"/>
    <col min="1799" max="2048" width="10" style="10"/>
    <col min="2049" max="2049" width="3.26953125" style="10" customWidth="1"/>
    <col min="2050" max="2050" width="10.7265625" style="10" customWidth="1"/>
    <col min="2051" max="2051" width="31.7265625" style="10" customWidth="1"/>
    <col min="2052" max="2052" width="35.26953125" style="10" customWidth="1"/>
    <col min="2053" max="2053" width="19.54296875" style="10" customWidth="1"/>
    <col min="2054" max="2054" width="51.7265625" style="10" customWidth="1"/>
    <col min="2055" max="2304" width="10" style="10"/>
    <col min="2305" max="2305" width="3.26953125" style="10" customWidth="1"/>
    <col min="2306" max="2306" width="10.7265625" style="10" customWidth="1"/>
    <col min="2307" max="2307" width="31.7265625" style="10" customWidth="1"/>
    <col min="2308" max="2308" width="35.26953125" style="10" customWidth="1"/>
    <col min="2309" max="2309" width="19.54296875" style="10" customWidth="1"/>
    <col min="2310" max="2310" width="51.7265625" style="10" customWidth="1"/>
    <col min="2311" max="2560" width="10" style="10"/>
    <col min="2561" max="2561" width="3.26953125" style="10" customWidth="1"/>
    <col min="2562" max="2562" width="10.7265625" style="10" customWidth="1"/>
    <col min="2563" max="2563" width="31.7265625" style="10" customWidth="1"/>
    <col min="2564" max="2564" width="35.26953125" style="10" customWidth="1"/>
    <col min="2565" max="2565" width="19.54296875" style="10" customWidth="1"/>
    <col min="2566" max="2566" width="51.7265625" style="10" customWidth="1"/>
    <col min="2567" max="2816" width="10" style="10"/>
    <col min="2817" max="2817" width="3.26953125" style="10" customWidth="1"/>
    <col min="2818" max="2818" width="10.7265625" style="10" customWidth="1"/>
    <col min="2819" max="2819" width="31.7265625" style="10" customWidth="1"/>
    <col min="2820" max="2820" width="35.26953125" style="10" customWidth="1"/>
    <col min="2821" max="2821" width="19.54296875" style="10" customWidth="1"/>
    <col min="2822" max="2822" width="51.7265625" style="10" customWidth="1"/>
    <col min="2823" max="3072" width="10" style="10"/>
    <col min="3073" max="3073" width="3.26953125" style="10" customWidth="1"/>
    <col min="3074" max="3074" width="10.7265625" style="10" customWidth="1"/>
    <col min="3075" max="3075" width="31.7265625" style="10" customWidth="1"/>
    <col min="3076" max="3076" width="35.26953125" style="10" customWidth="1"/>
    <col min="3077" max="3077" width="19.54296875" style="10" customWidth="1"/>
    <col min="3078" max="3078" width="51.7265625" style="10" customWidth="1"/>
    <col min="3079" max="3328" width="10" style="10"/>
    <col min="3329" max="3329" width="3.26953125" style="10" customWidth="1"/>
    <col min="3330" max="3330" width="10.7265625" style="10" customWidth="1"/>
    <col min="3331" max="3331" width="31.7265625" style="10" customWidth="1"/>
    <col min="3332" max="3332" width="35.26953125" style="10" customWidth="1"/>
    <col min="3333" max="3333" width="19.54296875" style="10" customWidth="1"/>
    <col min="3334" max="3334" width="51.7265625" style="10" customWidth="1"/>
    <col min="3335" max="3584" width="10" style="10"/>
    <col min="3585" max="3585" width="3.26953125" style="10" customWidth="1"/>
    <col min="3586" max="3586" width="10.7265625" style="10" customWidth="1"/>
    <col min="3587" max="3587" width="31.7265625" style="10" customWidth="1"/>
    <col min="3588" max="3588" width="35.26953125" style="10" customWidth="1"/>
    <col min="3589" max="3589" width="19.54296875" style="10" customWidth="1"/>
    <col min="3590" max="3590" width="51.7265625" style="10" customWidth="1"/>
    <col min="3591" max="3840" width="10" style="10"/>
    <col min="3841" max="3841" width="3.26953125" style="10" customWidth="1"/>
    <col min="3842" max="3842" width="10.7265625" style="10" customWidth="1"/>
    <col min="3843" max="3843" width="31.7265625" style="10" customWidth="1"/>
    <col min="3844" max="3844" width="35.26953125" style="10" customWidth="1"/>
    <col min="3845" max="3845" width="19.54296875" style="10" customWidth="1"/>
    <col min="3846" max="3846" width="51.7265625" style="10" customWidth="1"/>
    <col min="3847" max="4096" width="10" style="10"/>
    <col min="4097" max="4097" width="3.26953125" style="10" customWidth="1"/>
    <col min="4098" max="4098" width="10.7265625" style="10" customWidth="1"/>
    <col min="4099" max="4099" width="31.7265625" style="10" customWidth="1"/>
    <col min="4100" max="4100" width="35.26953125" style="10" customWidth="1"/>
    <col min="4101" max="4101" width="19.54296875" style="10" customWidth="1"/>
    <col min="4102" max="4102" width="51.7265625" style="10" customWidth="1"/>
    <col min="4103" max="4352" width="10" style="10"/>
    <col min="4353" max="4353" width="3.26953125" style="10" customWidth="1"/>
    <col min="4354" max="4354" width="10.7265625" style="10" customWidth="1"/>
    <col min="4355" max="4355" width="31.7265625" style="10" customWidth="1"/>
    <col min="4356" max="4356" width="35.26953125" style="10" customWidth="1"/>
    <col min="4357" max="4357" width="19.54296875" style="10" customWidth="1"/>
    <col min="4358" max="4358" width="51.7265625" style="10" customWidth="1"/>
    <col min="4359" max="4608" width="10" style="10"/>
    <col min="4609" max="4609" width="3.26953125" style="10" customWidth="1"/>
    <col min="4610" max="4610" width="10.7265625" style="10" customWidth="1"/>
    <col min="4611" max="4611" width="31.7265625" style="10" customWidth="1"/>
    <col min="4612" max="4612" width="35.26953125" style="10" customWidth="1"/>
    <col min="4613" max="4613" width="19.54296875" style="10" customWidth="1"/>
    <col min="4614" max="4614" width="51.7265625" style="10" customWidth="1"/>
    <col min="4615" max="4864" width="10" style="10"/>
    <col min="4865" max="4865" width="3.26953125" style="10" customWidth="1"/>
    <col min="4866" max="4866" width="10.7265625" style="10" customWidth="1"/>
    <col min="4867" max="4867" width="31.7265625" style="10" customWidth="1"/>
    <col min="4868" max="4868" width="35.26953125" style="10" customWidth="1"/>
    <col min="4869" max="4869" width="19.54296875" style="10" customWidth="1"/>
    <col min="4870" max="4870" width="51.7265625" style="10" customWidth="1"/>
    <col min="4871" max="5120" width="10" style="10"/>
    <col min="5121" max="5121" width="3.26953125" style="10" customWidth="1"/>
    <col min="5122" max="5122" width="10.7265625" style="10" customWidth="1"/>
    <col min="5123" max="5123" width="31.7265625" style="10" customWidth="1"/>
    <col min="5124" max="5124" width="35.26953125" style="10" customWidth="1"/>
    <col min="5125" max="5125" width="19.54296875" style="10" customWidth="1"/>
    <col min="5126" max="5126" width="51.7265625" style="10" customWidth="1"/>
    <col min="5127" max="5376" width="10" style="10"/>
    <col min="5377" max="5377" width="3.26953125" style="10" customWidth="1"/>
    <col min="5378" max="5378" width="10.7265625" style="10" customWidth="1"/>
    <col min="5379" max="5379" width="31.7265625" style="10" customWidth="1"/>
    <col min="5380" max="5380" width="35.26953125" style="10" customWidth="1"/>
    <col min="5381" max="5381" width="19.54296875" style="10" customWidth="1"/>
    <col min="5382" max="5382" width="51.7265625" style="10" customWidth="1"/>
    <col min="5383" max="5632" width="10" style="10"/>
    <col min="5633" max="5633" width="3.26953125" style="10" customWidth="1"/>
    <col min="5634" max="5634" width="10.7265625" style="10" customWidth="1"/>
    <col min="5635" max="5635" width="31.7265625" style="10" customWidth="1"/>
    <col min="5636" max="5636" width="35.26953125" style="10" customWidth="1"/>
    <col min="5637" max="5637" width="19.54296875" style="10" customWidth="1"/>
    <col min="5638" max="5638" width="51.7265625" style="10" customWidth="1"/>
    <col min="5639" max="5888" width="10" style="10"/>
    <col min="5889" max="5889" width="3.26953125" style="10" customWidth="1"/>
    <col min="5890" max="5890" width="10.7265625" style="10" customWidth="1"/>
    <col min="5891" max="5891" width="31.7265625" style="10" customWidth="1"/>
    <col min="5892" max="5892" width="35.26953125" style="10" customWidth="1"/>
    <col min="5893" max="5893" width="19.54296875" style="10" customWidth="1"/>
    <col min="5894" max="5894" width="51.7265625" style="10" customWidth="1"/>
    <col min="5895" max="6144" width="10" style="10"/>
    <col min="6145" max="6145" width="3.26953125" style="10" customWidth="1"/>
    <col min="6146" max="6146" width="10.7265625" style="10" customWidth="1"/>
    <col min="6147" max="6147" width="31.7265625" style="10" customWidth="1"/>
    <col min="6148" max="6148" width="35.26953125" style="10" customWidth="1"/>
    <col min="6149" max="6149" width="19.54296875" style="10" customWidth="1"/>
    <col min="6150" max="6150" width="51.7265625" style="10" customWidth="1"/>
    <col min="6151" max="6400" width="10" style="10"/>
    <col min="6401" max="6401" width="3.26953125" style="10" customWidth="1"/>
    <col min="6402" max="6402" width="10.7265625" style="10" customWidth="1"/>
    <col min="6403" max="6403" width="31.7265625" style="10" customWidth="1"/>
    <col min="6404" max="6404" width="35.26953125" style="10" customWidth="1"/>
    <col min="6405" max="6405" width="19.54296875" style="10" customWidth="1"/>
    <col min="6406" max="6406" width="51.7265625" style="10" customWidth="1"/>
    <col min="6407" max="6656" width="10" style="10"/>
    <col min="6657" max="6657" width="3.26953125" style="10" customWidth="1"/>
    <col min="6658" max="6658" width="10.7265625" style="10" customWidth="1"/>
    <col min="6659" max="6659" width="31.7265625" style="10" customWidth="1"/>
    <col min="6660" max="6660" width="35.26953125" style="10" customWidth="1"/>
    <col min="6661" max="6661" width="19.54296875" style="10" customWidth="1"/>
    <col min="6662" max="6662" width="51.7265625" style="10" customWidth="1"/>
    <col min="6663" max="6912" width="10" style="10"/>
    <col min="6913" max="6913" width="3.26953125" style="10" customWidth="1"/>
    <col min="6914" max="6914" width="10.7265625" style="10" customWidth="1"/>
    <col min="6915" max="6915" width="31.7265625" style="10" customWidth="1"/>
    <col min="6916" max="6916" width="35.26953125" style="10" customWidth="1"/>
    <col min="6917" max="6917" width="19.54296875" style="10" customWidth="1"/>
    <col min="6918" max="6918" width="51.7265625" style="10" customWidth="1"/>
    <col min="6919" max="7168" width="10" style="10"/>
    <col min="7169" max="7169" width="3.26953125" style="10" customWidth="1"/>
    <col min="7170" max="7170" width="10.7265625" style="10" customWidth="1"/>
    <col min="7171" max="7171" width="31.7265625" style="10" customWidth="1"/>
    <col min="7172" max="7172" width="35.26953125" style="10" customWidth="1"/>
    <col min="7173" max="7173" width="19.54296875" style="10" customWidth="1"/>
    <col min="7174" max="7174" width="51.7265625" style="10" customWidth="1"/>
    <col min="7175" max="7424" width="10" style="10"/>
    <col min="7425" max="7425" width="3.26953125" style="10" customWidth="1"/>
    <col min="7426" max="7426" width="10.7265625" style="10" customWidth="1"/>
    <col min="7427" max="7427" width="31.7265625" style="10" customWidth="1"/>
    <col min="7428" max="7428" width="35.26953125" style="10" customWidth="1"/>
    <col min="7429" max="7429" width="19.54296875" style="10" customWidth="1"/>
    <col min="7430" max="7430" width="51.7265625" style="10" customWidth="1"/>
    <col min="7431" max="7680" width="10" style="10"/>
    <col min="7681" max="7681" width="3.26953125" style="10" customWidth="1"/>
    <col min="7682" max="7682" width="10.7265625" style="10" customWidth="1"/>
    <col min="7683" max="7683" width="31.7265625" style="10" customWidth="1"/>
    <col min="7684" max="7684" width="35.26953125" style="10" customWidth="1"/>
    <col min="7685" max="7685" width="19.54296875" style="10" customWidth="1"/>
    <col min="7686" max="7686" width="51.7265625" style="10" customWidth="1"/>
    <col min="7687" max="7936" width="10" style="10"/>
    <col min="7937" max="7937" width="3.26953125" style="10" customWidth="1"/>
    <col min="7938" max="7938" width="10.7265625" style="10" customWidth="1"/>
    <col min="7939" max="7939" width="31.7265625" style="10" customWidth="1"/>
    <col min="7940" max="7940" width="35.26953125" style="10" customWidth="1"/>
    <col min="7941" max="7941" width="19.54296875" style="10" customWidth="1"/>
    <col min="7942" max="7942" width="51.7265625" style="10" customWidth="1"/>
    <col min="7943" max="8192" width="10" style="10"/>
    <col min="8193" max="8193" width="3.26953125" style="10" customWidth="1"/>
    <col min="8194" max="8194" width="10.7265625" style="10" customWidth="1"/>
    <col min="8195" max="8195" width="31.7265625" style="10" customWidth="1"/>
    <col min="8196" max="8196" width="35.26953125" style="10" customWidth="1"/>
    <col min="8197" max="8197" width="19.54296875" style="10" customWidth="1"/>
    <col min="8198" max="8198" width="51.7265625" style="10" customWidth="1"/>
    <col min="8199" max="8448" width="10" style="10"/>
    <col min="8449" max="8449" width="3.26953125" style="10" customWidth="1"/>
    <col min="8450" max="8450" width="10.7265625" style="10" customWidth="1"/>
    <col min="8451" max="8451" width="31.7265625" style="10" customWidth="1"/>
    <col min="8452" max="8452" width="35.26953125" style="10" customWidth="1"/>
    <col min="8453" max="8453" width="19.54296875" style="10" customWidth="1"/>
    <col min="8454" max="8454" width="51.7265625" style="10" customWidth="1"/>
    <col min="8455" max="8704" width="10" style="10"/>
    <col min="8705" max="8705" width="3.26953125" style="10" customWidth="1"/>
    <col min="8706" max="8706" width="10.7265625" style="10" customWidth="1"/>
    <col min="8707" max="8707" width="31.7265625" style="10" customWidth="1"/>
    <col min="8708" max="8708" width="35.26953125" style="10" customWidth="1"/>
    <col min="8709" max="8709" width="19.54296875" style="10" customWidth="1"/>
    <col min="8710" max="8710" width="51.7265625" style="10" customWidth="1"/>
    <col min="8711" max="8960" width="10" style="10"/>
    <col min="8961" max="8961" width="3.26953125" style="10" customWidth="1"/>
    <col min="8962" max="8962" width="10.7265625" style="10" customWidth="1"/>
    <col min="8963" max="8963" width="31.7265625" style="10" customWidth="1"/>
    <col min="8964" max="8964" width="35.26953125" style="10" customWidth="1"/>
    <col min="8965" max="8965" width="19.54296875" style="10" customWidth="1"/>
    <col min="8966" max="8966" width="51.7265625" style="10" customWidth="1"/>
    <col min="8967" max="9216" width="10" style="10"/>
    <col min="9217" max="9217" width="3.26953125" style="10" customWidth="1"/>
    <col min="9218" max="9218" width="10.7265625" style="10" customWidth="1"/>
    <col min="9219" max="9219" width="31.7265625" style="10" customWidth="1"/>
    <col min="9220" max="9220" width="35.26953125" style="10" customWidth="1"/>
    <col min="9221" max="9221" width="19.54296875" style="10" customWidth="1"/>
    <col min="9222" max="9222" width="51.7265625" style="10" customWidth="1"/>
    <col min="9223" max="9472" width="10" style="10"/>
    <col min="9473" max="9473" width="3.26953125" style="10" customWidth="1"/>
    <col min="9474" max="9474" width="10.7265625" style="10" customWidth="1"/>
    <col min="9475" max="9475" width="31.7265625" style="10" customWidth="1"/>
    <col min="9476" max="9476" width="35.26953125" style="10" customWidth="1"/>
    <col min="9477" max="9477" width="19.54296875" style="10" customWidth="1"/>
    <col min="9478" max="9478" width="51.7265625" style="10" customWidth="1"/>
    <col min="9479" max="9728" width="10" style="10"/>
    <col min="9729" max="9729" width="3.26953125" style="10" customWidth="1"/>
    <col min="9730" max="9730" width="10.7265625" style="10" customWidth="1"/>
    <col min="9731" max="9731" width="31.7265625" style="10" customWidth="1"/>
    <col min="9732" max="9732" width="35.26953125" style="10" customWidth="1"/>
    <col min="9733" max="9733" width="19.54296875" style="10" customWidth="1"/>
    <col min="9734" max="9734" width="51.7265625" style="10" customWidth="1"/>
    <col min="9735" max="9984" width="10" style="10"/>
    <col min="9985" max="9985" width="3.26953125" style="10" customWidth="1"/>
    <col min="9986" max="9986" width="10.7265625" style="10" customWidth="1"/>
    <col min="9987" max="9987" width="31.7265625" style="10" customWidth="1"/>
    <col min="9988" max="9988" width="35.26953125" style="10" customWidth="1"/>
    <col min="9989" max="9989" width="19.54296875" style="10" customWidth="1"/>
    <col min="9990" max="9990" width="51.7265625" style="10" customWidth="1"/>
    <col min="9991" max="10240" width="10" style="10"/>
    <col min="10241" max="10241" width="3.26953125" style="10" customWidth="1"/>
    <col min="10242" max="10242" width="10.7265625" style="10" customWidth="1"/>
    <col min="10243" max="10243" width="31.7265625" style="10" customWidth="1"/>
    <col min="10244" max="10244" width="35.26953125" style="10" customWidth="1"/>
    <col min="10245" max="10245" width="19.54296875" style="10" customWidth="1"/>
    <col min="10246" max="10246" width="51.7265625" style="10" customWidth="1"/>
    <col min="10247" max="10496" width="10" style="10"/>
    <col min="10497" max="10497" width="3.26953125" style="10" customWidth="1"/>
    <col min="10498" max="10498" width="10.7265625" style="10" customWidth="1"/>
    <col min="10499" max="10499" width="31.7265625" style="10" customWidth="1"/>
    <col min="10500" max="10500" width="35.26953125" style="10" customWidth="1"/>
    <col min="10501" max="10501" width="19.54296875" style="10" customWidth="1"/>
    <col min="10502" max="10502" width="51.7265625" style="10" customWidth="1"/>
    <col min="10503" max="10752" width="10" style="10"/>
    <col min="10753" max="10753" width="3.26953125" style="10" customWidth="1"/>
    <col min="10754" max="10754" width="10.7265625" style="10" customWidth="1"/>
    <col min="10755" max="10755" width="31.7265625" style="10" customWidth="1"/>
    <col min="10756" max="10756" width="35.26953125" style="10" customWidth="1"/>
    <col min="10757" max="10757" width="19.54296875" style="10" customWidth="1"/>
    <col min="10758" max="10758" width="51.7265625" style="10" customWidth="1"/>
    <col min="10759" max="11008" width="10" style="10"/>
    <col min="11009" max="11009" width="3.26953125" style="10" customWidth="1"/>
    <col min="11010" max="11010" width="10.7265625" style="10" customWidth="1"/>
    <col min="11011" max="11011" width="31.7265625" style="10" customWidth="1"/>
    <col min="11012" max="11012" width="35.26953125" style="10" customWidth="1"/>
    <col min="11013" max="11013" width="19.54296875" style="10" customWidth="1"/>
    <col min="11014" max="11014" width="51.7265625" style="10" customWidth="1"/>
    <col min="11015" max="11264" width="10" style="10"/>
    <col min="11265" max="11265" width="3.26953125" style="10" customWidth="1"/>
    <col min="11266" max="11266" width="10.7265625" style="10" customWidth="1"/>
    <col min="11267" max="11267" width="31.7265625" style="10" customWidth="1"/>
    <col min="11268" max="11268" width="35.26953125" style="10" customWidth="1"/>
    <col min="11269" max="11269" width="19.54296875" style="10" customWidth="1"/>
    <col min="11270" max="11270" width="51.7265625" style="10" customWidth="1"/>
    <col min="11271" max="11520" width="10" style="10"/>
    <col min="11521" max="11521" width="3.26953125" style="10" customWidth="1"/>
    <col min="11522" max="11522" width="10.7265625" style="10" customWidth="1"/>
    <col min="11523" max="11523" width="31.7265625" style="10" customWidth="1"/>
    <col min="11524" max="11524" width="35.26953125" style="10" customWidth="1"/>
    <col min="11525" max="11525" width="19.54296875" style="10" customWidth="1"/>
    <col min="11526" max="11526" width="51.7265625" style="10" customWidth="1"/>
    <col min="11527" max="11776" width="10" style="10"/>
    <col min="11777" max="11777" width="3.26953125" style="10" customWidth="1"/>
    <col min="11778" max="11778" width="10.7265625" style="10" customWidth="1"/>
    <col min="11779" max="11779" width="31.7265625" style="10" customWidth="1"/>
    <col min="11780" max="11780" width="35.26953125" style="10" customWidth="1"/>
    <col min="11781" max="11781" width="19.54296875" style="10" customWidth="1"/>
    <col min="11782" max="11782" width="51.7265625" style="10" customWidth="1"/>
    <col min="11783" max="12032" width="10" style="10"/>
    <col min="12033" max="12033" width="3.26953125" style="10" customWidth="1"/>
    <col min="12034" max="12034" width="10.7265625" style="10" customWidth="1"/>
    <col min="12035" max="12035" width="31.7265625" style="10" customWidth="1"/>
    <col min="12036" max="12036" width="35.26953125" style="10" customWidth="1"/>
    <col min="12037" max="12037" width="19.54296875" style="10" customWidth="1"/>
    <col min="12038" max="12038" width="51.7265625" style="10" customWidth="1"/>
    <col min="12039" max="12288" width="10" style="10"/>
    <col min="12289" max="12289" width="3.26953125" style="10" customWidth="1"/>
    <col min="12290" max="12290" width="10.7265625" style="10" customWidth="1"/>
    <col min="12291" max="12291" width="31.7265625" style="10" customWidth="1"/>
    <col min="12292" max="12292" width="35.26953125" style="10" customWidth="1"/>
    <col min="12293" max="12293" width="19.54296875" style="10" customWidth="1"/>
    <col min="12294" max="12294" width="51.7265625" style="10" customWidth="1"/>
    <col min="12295" max="12544" width="10" style="10"/>
    <col min="12545" max="12545" width="3.26953125" style="10" customWidth="1"/>
    <col min="12546" max="12546" width="10.7265625" style="10" customWidth="1"/>
    <col min="12547" max="12547" width="31.7265625" style="10" customWidth="1"/>
    <col min="12548" max="12548" width="35.26953125" style="10" customWidth="1"/>
    <col min="12549" max="12549" width="19.54296875" style="10" customWidth="1"/>
    <col min="12550" max="12550" width="51.7265625" style="10" customWidth="1"/>
    <col min="12551" max="12800" width="10" style="10"/>
    <col min="12801" max="12801" width="3.26953125" style="10" customWidth="1"/>
    <col min="12802" max="12802" width="10.7265625" style="10" customWidth="1"/>
    <col min="12803" max="12803" width="31.7265625" style="10" customWidth="1"/>
    <col min="12804" max="12804" width="35.26953125" style="10" customWidth="1"/>
    <col min="12805" max="12805" width="19.54296875" style="10" customWidth="1"/>
    <col min="12806" max="12806" width="51.7265625" style="10" customWidth="1"/>
    <col min="12807" max="13056" width="10" style="10"/>
    <col min="13057" max="13057" width="3.26953125" style="10" customWidth="1"/>
    <col min="13058" max="13058" width="10.7265625" style="10" customWidth="1"/>
    <col min="13059" max="13059" width="31.7265625" style="10" customWidth="1"/>
    <col min="13060" max="13060" width="35.26953125" style="10" customWidth="1"/>
    <col min="13061" max="13061" width="19.54296875" style="10" customWidth="1"/>
    <col min="13062" max="13062" width="51.7265625" style="10" customWidth="1"/>
    <col min="13063" max="13312" width="10" style="10"/>
    <col min="13313" max="13313" width="3.26953125" style="10" customWidth="1"/>
    <col min="13314" max="13314" width="10.7265625" style="10" customWidth="1"/>
    <col min="13315" max="13315" width="31.7265625" style="10" customWidth="1"/>
    <col min="13316" max="13316" width="35.26953125" style="10" customWidth="1"/>
    <col min="13317" max="13317" width="19.54296875" style="10" customWidth="1"/>
    <col min="13318" max="13318" width="51.7265625" style="10" customWidth="1"/>
    <col min="13319" max="13568" width="10" style="10"/>
    <col min="13569" max="13569" width="3.26953125" style="10" customWidth="1"/>
    <col min="13570" max="13570" width="10.7265625" style="10" customWidth="1"/>
    <col min="13571" max="13571" width="31.7265625" style="10" customWidth="1"/>
    <col min="13572" max="13572" width="35.26953125" style="10" customWidth="1"/>
    <col min="13573" max="13573" width="19.54296875" style="10" customWidth="1"/>
    <col min="13574" max="13574" width="51.7265625" style="10" customWidth="1"/>
    <col min="13575" max="13824" width="10" style="10"/>
    <col min="13825" max="13825" width="3.26953125" style="10" customWidth="1"/>
    <col min="13826" max="13826" width="10.7265625" style="10" customWidth="1"/>
    <col min="13827" max="13827" width="31.7265625" style="10" customWidth="1"/>
    <col min="13828" max="13828" width="35.26953125" style="10" customWidth="1"/>
    <col min="13829" max="13829" width="19.54296875" style="10" customWidth="1"/>
    <col min="13830" max="13830" width="51.7265625" style="10" customWidth="1"/>
    <col min="13831" max="14080" width="10" style="10"/>
    <col min="14081" max="14081" width="3.26953125" style="10" customWidth="1"/>
    <col min="14082" max="14082" width="10.7265625" style="10" customWidth="1"/>
    <col min="14083" max="14083" width="31.7265625" style="10" customWidth="1"/>
    <col min="14084" max="14084" width="35.26953125" style="10" customWidth="1"/>
    <col min="14085" max="14085" width="19.54296875" style="10" customWidth="1"/>
    <col min="14086" max="14086" width="51.7265625" style="10" customWidth="1"/>
    <col min="14087" max="14336" width="10" style="10"/>
    <col min="14337" max="14337" width="3.26953125" style="10" customWidth="1"/>
    <col min="14338" max="14338" width="10.7265625" style="10" customWidth="1"/>
    <col min="14339" max="14339" width="31.7265625" style="10" customWidth="1"/>
    <col min="14340" max="14340" width="35.26953125" style="10" customWidth="1"/>
    <col min="14341" max="14341" width="19.54296875" style="10" customWidth="1"/>
    <col min="14342" max="14342" width="51.7265625" style="10" customWidth="1"/>
    <col min="14343" max="14592" width="10" style="10"/>
    <col min="14593" max="14593" width="3.26953125" style="10" customWidth="1"/>
    <col min="14594" max="14594" width="10.7265625" style="10" customWidth="1"/>
    <col min="14595" max="14595" width="31.7265625" style="10" customWidth="1"/>
    <col min="14596" max="14596" width="35.26953125" style="10" customWidth="1"/>
    <col min="14597" max="14597" width="19.54296875" style="10" customWidth="1"/>
    <col min="14598" max="14598" width="51.7265625" style="10" customWidth="1"/>
    <col min="14599" max="14848" width="10" style="10"/>
    <col min="14849" max="14849" width="3.26953125" style="10" customWidth="1"/>
    <col min="14850" max="14850" width="10.7265625" style="10" customWidth="1"/>
    <col min="14851" max="14851" width="31.7265625" style="10" customWidth="1"/>
    <col min="14852" max="14852" width="35.26953125" style="10" customWidth="1"/>
    <col min="14853" max="14853" width="19.54296875" style="10" customWidth="1"/>
    <col min="14854" max="14854" width="51.7265625" style="10" customWidth="1"/>
    <col min="14855" max="15104" width="10" style="10"/>
    <col min="15105" max="15105" width="3.26953125" style="10" customWidth="1"/>
    <col min="15106" max="15106" width="10.7265625" style="10" customWidth="1"/>
    <col min="15107" max="15107" width="31.7265625" style="10" customWidth="1"/>
    <col min="15108" max="15108" width="35.26953125" style="10" customWidth="1"/>
    <col min="15109" max="15109" width="19.54296875" style="10" customWidth="1"/>
    <col min="15110" max="15110" width="51.7265625" style="10" customWidth="1"/>
    <col min="15111" max="15360" width="10" style="10"/>
    <col min="15361" max="15361" width="3.26953125" style="10" customWidth="1"/>
    <col min="15362" max="15362" width="10.7265625" style="10" customWidth="1"/>
    <col min="15363" max="15363" width="31.7265625" style="10" customWidth="1"/>
    <col min="15364" max="15364" width="35.26953125" style="10" customWidth="1"/>
    <col min="15365" max="15365" width="19.54296875" style="10" customWidth="1"/>
    <col min="15366" max="15366" width="51.7265625" style="10" customWidth="1"/>
    <col min="15367" max="15616" width="10" style="10"/>
    <col min="15617" max="15617" width="3.26953125" style="10" customWidth="1"/>
    <col min="15618" max="15618" width="10.7265625" style="10" customWidth="1"/>
    <col min="15619" max="15619" width="31.7265625" style="10" customWidth="1"/>
    <col min="15620" max="15620" width="35.26953125" style="10" customWidth="1"/>
    <col min="15621" max="15621" width="19.54296875" style="10" customWidth="1"/>
    <col min="15622" max="15622" width="51.7265625" style="10" customWidth="1"/>
    <col min="15623" max="15872" width="10" style="10"/>
    <col min="15873" max="15873" width="3.26953125" style="10" customWidth="1"/>
    <col min="15874" max="15874" width="10.7265625" style="10" customWidth="1"/>
    <col min="15875" max="15875" width="31.7265625" style="10" customWidth="1"/>
    <col min="15876" max="15876" width="35.26953125" style="10" customWidth="1"/>
    <col min="15877" max="15877" width="19.54296875" style="10" customWidth="1"/>
    <col min="15878" max="15878" width="51.7265625" style="10" customWidth="1"/>
    <col min="15879" max="16128" width="10" style="10"/>
    <col min="16129" max="16129" width="3.26953125" style="10" customWidth="1"/>
    <col min="16130" max="16130" width="10.7265625" style="10" customWidth="1"/>
    <col min="16131" max="16131" width="31.7265625" style="10" customWidth="1"/>
    <col min="16132" max="16132" width="35.26953125" style="10" customWidth="1"/>
    <col min="16133" max="16133" width="19.54296875" style="10" customWidth="1"/>
    <col min="16134" max="16134" width="51.7265625" style="10" customWidth="1"/>
    <col min="16135" max="16384" width="10" style="10"/>
  </cols>
  <sheetData>
    <row r="1" spans="1:4" customFormat="1" ht="49.9" customHeight="1" thickBot="1">
      <c r="A1" s="466" t="s">
        <v>9887</v>
      </c>
      <c r="B1" s="467"/>
      <c r="C1" s="468"/>
      <c r="D1" s="15"/>
    </row>
    <row r="2" spans="1:4" customFormat="1" ht="41.25" customHeight="1">
      <c r="A2" s="133" t="s">
        <v>67</v>
      </c>
      <c r="B2" s="134" t="s">
        <v>32</v>
      </c>
      <c r="C2" s="139" t="s">
        <v>33</v>
      </c>
      <c r="D2" s="15"/>
    </row>
    <row r="3" spans="1:4" customFormat="1" ht="44.5" customHeight="1">
      <c r="A3" s="135" t="s">
        <v>57</v>
      </c>
      <c r="B3" s="136" t="s">
        <v>142</v>
      </c>
      <c r="C3" s="20" t="s">
        <v>167</v>
      </c>
      <c r="D3" s="15"/>
    </row>
    <row r="4" spans="1:4" customFormat="1" ht="44.5" customHeight="1">
      <c r="A4" s="135" t="s">
        <v>146</v>
      </c>
      <c r="B4" s="136" t="s">
        <v>58</v>
      </c>
      <c r="C4" s="20" t="s">
        <v>168</v>
      </c>
      <c r="D4" s="15"/>
    </row>
    <row r="5" spans="1:4" customFormat="1" ht="44.5" customHeight="1">
      <c r="A5" s="135" t="s">
        <v>59</v>
      </c>
      <c r="B5" s="136" t="s">
        <v>59</v>
      </c>
      <c r="C5" s="20" t="s">
        <v>169</v>
      </c>
      <c r="D5" s="15"/>
    </row>
    <row r="6" spans="1:4" customFormat="1" ht="84.75" customHeight="1">
      <c r="A6" s="135" t="s">
        <v>61</v>
      </c>
      <c r="B6" s="136" t="s">
        <v>60</v>
      </c>
      <c r="C6" s="20" t="s">
        <v>257</v>
      </c>
      <c r="D6" s="15"/>
    </row>
    <row r="7" spans="1:4" customFormat="1" ht="69.75" customHeight="1">
      <c r="A7" s="135" t="s">
        <v>63</v>
      </c>
      <c r="B7" s="136" t="s">
        <v>62</v>
      </c>
      <c r="C7" s="20" t="s">
        <v>258</v>
      </c>
      <c r="D7" s="15"/>
    </row>
    <row r="8" spans="1:4" customFormat="1" ht="57" customHeight="1">
      <c r="A8" s="135" t="s">
        <v>64</v>
      </c>
      <c r="B8" s="136" t="s">
        <v>64</v>
      </c>
      <c r="C8" s="20" t="s">
        <v>259</v>
      </c>
      <c r="D8" s="15"/>
    </row>
    <row r="9" spans="1:4" customFormat="1" ht="48" customHeight="1">
      <c r="A9" s="135" t="s">
        <v>65</v>
      </c>
      <c r="B9" s="136" t="s">
        <v>65</v>
      </c>
      <c r="C9" s="20" t="s">
        <v>261</v>
      </c>
      <c r="D9" s="15"/>
    </row>
    <row r="10" spans="1:4" customFormat="1" ht="44.5" customHeight="1">
      <c r="A10" s="135" t="s">
        <v>147</v>
      </c>
      <c r="B10" s="136" t="s">
        <v>66</v>
      </c>
      <c r="C10" s="20" t="s">
        <v>262</v>
      </c>
      <c r="D10" s="15"/>
    </row>
    <row r="11" spans="1:4" customFormat="1" ht="38.5" customHeight="1" thickBot="1">
      <c r="A11" s="137" t="s">
        <v>148</v>
      </c>
      <c r="B11" s="138" t="s">
        <v>88</v>
      </c>
      <c r="C11" s="21" t="s">
        <v>260</v>
      </c>
      <c r="D11" s="15"/>
    </row>
  </sheetData>
  <mergeCells count="1">
    <mergeCell ref="A1:C1"/>
  </mergeCells>
  <printOptions horizontalCentered="1"/>
  <pageMargins left="0.59055118110236227" right="0.59055118110236227" top="0.94488188976377963" bottom="0.98425196850393704" header="0.23622047244094491" footer="0.23622047244094491"/>
  <pageSetup paperSize="9" scale="81" orientation="landscape" r:id="rId1"/>
  <headerFooter scaleWithDoc="0">
    <oddHeader>&amp;L&amp;G</oddHeader>
    <oddFooter>&amp;R&amp;A &amp;P oldal</oddFoot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Munka35">
    <tabColor rgb="FF99CCFF"/>
    <pageSetUpPr fitToPage="1"/>
  </sheetPr>
  <dimension ref="A1:D18"/>
  <sheetViews>
    <sheetView zoomScale="70" zoomScaleNormal="70" workbookViewId="0">
      <selection activeCell="J14" sqref="J14"/>
    </sheetView>
  </sheetViews>
  <sheetFormatPr defaultRowHeight="12.5"/>
  <cols>
    <col min="1" max="1" width="36.54296875" customWidth="1"/>
    <col min="2" max="2" width="15.54296875" bestFit="1" customWidth="1"/>
    <col min="3" max="3" width="89.81640625" customWidth="1"/>
  </cols>
  <sheetData>
    <row r="1" spans="1:4" ht="23.25" customHeight="1" thickBot="1">
      <c r="A1" s="466" t="s">
        <v>9886</v>
      </c>
      <c r="B1" s="467"/>
      <c r="C1" s="468"/>
    </row>
    <row r="2" spans="1:4" ht="18" customHeight="1">
      <c r="A2" s="133" t="s">
        <v>143</v>
      </c>
      <c r="B2" s="134" t="s">
        <v>32</v>
      </c>
      <c r="C2" s="139" t="s">
        <v>33</v>
      </c>
    </row>
    <row r="3" spans="1:4" ht="45" customHeight="1">
      <c r="A3" s="135" t="s">
        <v>68</v>
      </c>
      <c r="B3" s="136" t="s">
        <v>68</v>
      </c>
      <c r="C3" s="20" t="s">
        <v>9919</v>
      </c>
    </row>
    <row r="4" spans="1:4" ht="32.25" customHeight="1">
      <c r="A4" s="135" t="s">
        <v>69</v>
      </c>
      <c r="B4" s="136" t="s">
        <v>69</v>
      </c>
      <c r="C4" s="20" t="s">
        <v>9918</v>
      </c>
      <c r="D4" s="8"/>
    </row>
    <row r="5" spans="1:4" ht="31.5" customHeight="1">
      <c r="A5" s="135" t="s">
        <v>71</v>
      </c>
      <c r="B5" s="136" t="s">
        <v>70</v>
      </c>
      <c r="C5" s="20" t="s">
        <v>9917</v>
      </c>
    </row>
    <row r="6" spans="1:4" ht="31.5" customHeight="1">
      <c r="A6" s="135" t="s">
        <v>73</v>
      </c>
      <c r="B6" s="136" t="s">
        <v>72</v>
      </c>
      <c r="C6" s="20" t="s">
        <v>9916</v>
      </c>
    </row>
    <row r="7" spans="1:4" ht="31.5" customHeight="1">
      <c r="A7" s="135" t="s">
        <v>74</v>
      </c>
      <c r="B7" s="136" t="s">
        <v>9905</v>
      </c>
      <c r="C7" s="20" t="s">
        <v>9915</v>
      </c>
    </row>
    <row r="8" spans="1:4" ht="31.5" customHeight="1">
      <c r="A8" s="135" t="s">
        <v>9900</v>
      </c>
      <c r="B8" s="136" t="s">
        <v>9901</v>
      </c>
      <c r="C8" s="20" t="s">
        <v>9914</v>
      </c>
    </row>
    <row r="9" spans="1:4" ht="18.75" customHeight="1">
      <c r="A9" s="135" t="s">
        <v>37</v>
      </c>
      <c r="B9" s="136" t="s">
        <v>75</v>
      </c>
      <c r="C9" s="20" t="s">
        <v>144</v>
      </c>
      <c r="D9" s="8"/>
    </row>
    <row r="10" spans="1:4" ht="28.5" customHeight="1">
      <c r="A10" s="135" t="s">
        <v>34</v>
      </c>
      <c r="B10" s="136" t="s">
        <v>76</v>
      </c>
      <c r="C10" s="20" t="s">
        <v>9913</v>
      </c>
    </row>
    <row r="11" spans="1:4" ht="16.5" customHeight="1">
      <c r="A11" s="135" t="s">
        <v>78</v>
      </c>
      <c r="B11" s="136" t="s">
        <v>77</v>
      </c>
      <c r="C11" s="20" t="s">
        <v>9912</v>
      </c>
    </row>
    <row r="12" spans="1:4" ht="16.5" customHeight="1">
      <c r="A12" s="135" t="s">
        <v>80</v>
      </c>
      <c r="B12" s="136" t="s">
        <v>79</v>
      </c>
      <c r="C12" s="20" t="s">
        <v>222</v>
      </c>
    </row>
    <row r="13" spans="1:4" ht="31.5" customHeight="1">
      <c r="A13" s="135" t="s">
        <v>82</v>
      </c>
      <c r="B13" s="136" t="s">
        <v>81</v>
      </c>
      <c r="C13" s="20" t="s">
        <v>9911</v>
      </c>
    </row>
    <row r="14" spans="1:4" ht="44.25" customHeight="1">
      <c r="A14" s="135" t="s">
        <v>84</v>
      </c>
      <c r="B14" s="136" t="s">
        <v>83</v>
      </c>
      <c r="C14" s="20" t="s">
        <v>223</v>
      </c>
    </row>
    <row r="15" spans="1:4" ht="16.5" customHeight="1">
      <c r="A15" s="135" t="s">
        <v>86</v>
      </c>
      <c r="B15" s="136" t="s">
        <v>85</v>
      </c>
      <c r="C15" s="20" t="s">
        <v>145</v>
      </c>
    </row>
    <row r="16" spans="1:4" ht="16.5" customHeight="1">
      <c r="A16" s="135" t="s">
        <v>329</v>
      </c>
      <c r="B16" s="136" t="s">
        <v>328</v>
      </c>
      <c r="C16" s="20" t="s">
        <v>330</v>
      </c>
    </row>
    <row r="17" spans="1:3" ht="16.5" customHeight="1">
      <c r="A17" s="135" t="s">
        <v>36</v>
      </c>
      <c r="B17" s="136" t="s">
        <v>36</v>
      </c>
      <c r="C17" s="20" t="s">
        <v>134</v>
      </c>
    </row>
    <row r="18" spans="1:3" ht="16.5" customHeight="1" thickBot="1">
      <c r="A18" s="137" t="s">
        <v>35</v>
      </c>
      <c r="B18" s="138" t="s">
        <v>35</v>
      </c>
      <c r="C18" s="21" t="s">
        <v>224</v>
      </c>
    </row>
  </sheetData>
  <mergeCells count="1">
    <mergeCell ref="A1:C1"/>
  </mergeCells>
  <printOptions horizontalCentered="1"/>
  <pageMargins left="0.59055118110236227" right="0.59055118110236227" top="0.93500000000000005" bottom="0.98425196850393704" header="0.23622047244094491" footer="0.23622047244094491"/>
  <pageSetup paperSize="9" scale="96" orientation="landscape" r:id="rId1"/>
  <headerFooter scaleWithDoc="0">
    <oddHeader>&amp;L&amp;G</oddHeader>
    <oddFooter>&amp;R&amp;A &amp;P oldal</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Munka36">
    <tabColor rgb="FF99CCFF"/>
    <pageSetUpPr fitToPage="1"/>
  </sheetPr>
  <dimension ref="A1:D17"/>
  <sheetViews>
    <sheetView topLeftCell="A2" zoomScale="65" zoomScaleNormal="65" workbookViewId="0">
      <selection activeCell="C15" sqref="C15"/>
    </sheetView>
  </sheetViews>
  <sheetFormatPr defaultColWidth="10" defaultRowHeight="12.5"/>
  <cols>
    <col min="1" max="1" width="49" style="9" customWidth="1"/>
    <col min="2" max="2" width="12.26953125" style="9" customWidth="1"/>
    <col min="3" max="3" width="116.81640625" style="9" customWidth="1"/>
    <col min="4" max="256" width="10" style="9"/>
    <col min="257" max="257" width="8" style="9" customWidth="1"/>
    <col min="258" max="258" width="50.7265625" style="9" customWidth="1"/>
    <col min="259" max="259" width="110.1796875" style="9" customWidth="1"/>
    <col min="260" max="512" width="10" style="9"/>
    <col min="513" max="513" width="8" style="9" customWidth="1"/>
    <col min="514" max="514" width="50.7265625" style="9" customWidth="1"/>
    <col min="515" max="515" width="110.1796875" style="9" customWidth="1"/>
    <col min="516" max="768" width="10" style="9"/>
    <col min="769" max="769" width="8" style="9" customWidth="1"/>
    <col min="770" max="770" width="50.7265625" style="9" customWidth="1"/>
    <col min="771" max="771" width="110.1796875" style="9" customWidth="1"/>
    <col min="772" max="1024" width="10" style="9"/>
    <col min="1025" max="1025" width="8" style="9" customWidth="1"/>
    <col min="1026" max="1026" width="50.7265625" style="9" customWidth="1"/>
    <col min="1027" max="1027" width="110.1796875" style="9" customWidth="1"/>
    <col min="1028" max="1280" width="10" style="9"/>
    <col min="1281" max="1281" width="8" style="9" customWidth="1"/>
    <col min="1282" max="1282" width="50.7265625" style="9" customWidth="1"/>
    <col min="1283" max="1283" width="110.1796875" style="9" customWidth="1"/>
    <col min="1284" max="1536" width="10" style="9"/>
    <col min="1537" max="1537" width="8" style="9" customWidth="1"/>
    <col min="1538" max="1538" width="50.7265625" style="9" customWidth="1"/>
    <col min="1539" max="1539" width="110.1796875" style="9" customWidth="1"/>
    <col min="1540" max="1792" width="10" style="9"/>
    <col min="1793" max="1793" width="8" style="9" customWidth="1"/>
    <col min="1794" max="1794" width="50.7265625" style="9" customWidth="1"/>
    <col min="1795" max="1795" width="110.1796875" style="9" customWidth="1"/>
    <col min="1796" max="2048" width="10" style="9"/>
    <col min="2049" max="2049" width="8" style="9" customWidth="1"/>
    <col min="2050" max="2050" width="50.7265625" style="9" customWidth="1"/>
    <col min="2051" max="2051" width="110.1796875" style="9" customWidth="1"/>
    <col min="2052" max="2304" width="10" style="9"/>
    <col min="2305" max="2305" width="8" style="9" customWidth="1"/>
    <col min="2306" max="2306" width="50.7265625" style="9" customWidth="1"/>
    <col min="2307" max="2307" width="110.1796875" style="9" customWidth="1"/>
    <col min="2308" max="2560" width="10" style="9"/>
    <col min="2561" max="2561" width="8" style="9" customWidth="1"/>
    <col min="2562" max="2562" width="50.7265625" style="9" customWidth="1"/>
    <col min="2563" max="2563" width="110.1796875" style="9" customWidth="1"/>
    <col min="2564" max="2816" width="10" style="9"/>
    <col min="2817" max="2817" width="8" style="9" customWidth="1"/>
    <col min="2818" max="2818" width="50.7265625" style="9" customWidth="1"/>
    <col min="2819" max="2819" width="110.1796875" style="9" customWidth="1"/>
    <col min="2820" max="3072" width="10" style="9"/>
    <col min="3073" max="3073" width="8" style="9" customWidth="1"/>
    <col min="3074" max="3074" width="50.7265625" style="9" customWidth="1"/>
    <col min="3075" max="3075" width="110.1796875" style="9" customWidth="1"/>
    <col min="3076" max="3328" width="10" style="9"/>
    <col min="3329" max="3329" width="8" style="9" customWidth="1"/>
    <col min="3330" max="3330" width="50.7265625" style="9" customWidth="1"/>
    <col min="3331" max="3331" width="110.1796875" style="9" customWidth="1"/>
    <col min="3332" max="3584" width="10" style="9"/>
    <col min="3585" max="3585" width="8" style="9" customWidth="1"/>
    <col min="3586" max="3586" width="50.7265625" style="9" customWidth="1"/>
    <col min="3587" max="3587" width="110.1796875" style="9" customWidth="1"/>
    <col min="3588" max="3840" width="10" style="9"/>
    <col min="3841" max="3841" width="8" style="9" customWidth="1"/>
    <col min="3842" max="3842" width="50.7265625" style="9" customWidth="1"/>
    <col min="3843" max="3843" width="110.1796875" style="9" customWidth="1"/>
    <col min="3844" max="4096" width="10" style="9"/>
    <col min="4097" max="4097" width="8" style="9" customWidth="1"/>
    <col min="4098" max="4098" width="50.7265625" style="9" customWidth="1"/>
    <col min="4099" max="4099" width="110.1796875" style="9" customWidth="1"/>
    <col min="4100" max="4352" width="10" style="9"/>
    <col min="4353" max="4353" width="8" style="9" customWidth="1"/>
    <col min="4354" max="4354" width="50.7265625" style="9" customWidth="1"/>
    <col min="4355" max="4355" width="110.1796875" style="9" customWidth="1"/>
    <col min="4356" max="4608" width="10" style="9"/>
    <col min="4609" max="4609" width="8" style="9" customWidth="1"/>
    <col min="4610" max="4610" width="50.7265625" style="9" customWidth="1"/>
    <col min="4611" max="4611" width="110.1796875" style="9" customWidth="1"/>
    <col min="4612" max="4864" width="10" style="9"/>
    <col min="4865" max="4865" width="8" style="9" customWidth="1"/>
    <col min="4866" max="4866" width="50.7265625" style="9" customWidth="1"/>
    <col min="4867" max="4867" width="110.1796875" style="9" customWidth="1"/>
    <col min="4868" max="5120" width="10" style="9"/>
    <col min="5121" max="5121" width="8" style="9" customWidth="1"/>
    <col min="5122" max="5122" width="50.7265625" style="9" customWidth="1"/>
    <col min="5123" max="5123" width="110.1796875" style="9" customWidth="1"/>
    <col min="5124" max="5376" width="10" style="9"/>
    <col min="5377" max="5377" width="8" style="9" customWidth="1"/>
    <col min="5378" max="5378" width="50.7265625" style="9" customWidth="1"/>
    <col min="5379" max="5379" width="110.1796875" style="9" customWidth="1"/>
    <col min="5380" max="5632" width="10" style="9"/>
    <col min="5633" max="5633" width="8" style="9" customWidth="1"/>
    <col min="5634" max="5634" width="50.7265625" style="9" customWidth="1"/>
    <col min="5635" max="5635" width="110.1796875" style="9" customWidth="1"/>
    <col min="5636" max="5888" width="10" style="9"/>
    <col min="5889" max="5889" width="8" style="9" customWidth="1"/>
    <col min="5890" max="5890" width="50.7265625" style="9" customWidth="1"/>
    <col min="5891" max="5891" width="110.1796875" style="9" customWidth="1"/>
    <col min="5892" max="6144" width="10" style="9"/>
    <col min="6145" max="6145" width="8" style="9" customWidth="1"/>
    <col min="6146" max="6146" width="50.7265625" style="9" customWidth="1"/>
    <col min="6147" max="6147" width="110.1796875" style="9" customWidth="1"/>
    <col min="6148" max="6400" width="10" style="9"/>
    <col min="6401" max="6401" width="8" style="9" customWidth="1"/>
    <col min="6402" max="6402" width="50.7265625" style="9" customWidth="1"/>
    <col min="6403" max="6403" width="110.1796875" style="9" customWidth="1"/>
    <col min="6404" max="6656" width="10" style="9"/>
    <col min="6657" max="6657" width="8" style="9" customWidth="1"/>
    <col min="6658" max="6658" width="50.7265625" style="9" customWidth="1"/>
    <col min="6659" max="6659" width="110.1796875" style="9" customWidth="1"/>
    <col min="6660" max="6912" width="10" style="9"/>
    <col min="6913" max="6913" width="8" style="9" customWidth="1"/>
    <col min="6914" max="6914" width="50.7265625" style="9" customWidth="1"/>
    <col min="6915" max="6915" width="110.1796875" style="9" customWidth="1"/>
    <col min="6916" max="7168" width="10" style="9"/>
    <col min="7169" max="7169" width="8" style="9" customWidth="1"/>
    <col min="7170" max="7170" width="50.7265625" style="9" customWidth="1"/>
    <col min="7171" max="7171" width="110.1796875" style="9" customWidth="1"/>
    <col min="7172" max="7424" width="10" style="9"/>
    <col min="7425" max="7425" width="8" style="9" customWidth="1"/>
    <col min="7426" max="7426" width="50.7265625" style="9" customWidth="1"/>
    <col min="7427" max="7427" width="110.1796875" style="9" customWidth="1"/>
    <col min="7428" max="7680" width="10" style="9"/>
    <col min="7681" max="7681" width="8" style="9" customWidth="1"/>
    <col min="7682" max="7682" width="50.7265625" style="9" customWidth="1"/>
    <col min="7683" max="7683" width="110.1796875" style="9" customWidth="1"/>
    <col min="7684" max="7936" width="10" style="9"/>
    <col min="7937" max="7937" width="8" style="9" customWidth="1"/>
    <col min="7938" max="7938" width="50.7265625" style="9" customWidth="1"/>
    <col min="7939" max="7939" width="110.1796875" style="9" customWidth="1"/>
    <col min="7940" max="8192" width="10" style="9"/>
    <col min="8193" max="8193" width="8" style="9" customWidth="1"/>
    <col min="8194" max="8194" width="50.7265625" style="9" customWidth="1"/>
    <col min="8195" max="8195" width="110.1796875" style="9" customWidth="1"/>
    <col min="8196" max="8448" width="10" style="9"/>
    <col min="8449" max="8449" width="8" style="9" customWidth="1"/>
    <col min="8450" max="8450" width="50.7265625" style="9" customWidth="1"/>
    <col min="8451" max="8451" width="110.1796875" style="9" customWidth="1"/>
    <col min="8452" max="8704" width="10" style="9"/>
    <col min="8705" max="8705" width="8" style="9" customWidth="1"/>
    <col min="8706" max="8706" width="50.7265625" style="9" customWidth="1"/>
    <col min="8707" max="8707" width="110.1796875" style="9" customWidth="1"/>
    <col min="8708" max="8960" width="10" style="9"/>
    <col min="8961" max="8961" width="8" style="9" customWidth="1"/>
    <col min="8962" max="8962" width="50.7265625" style="9" customWidth="1"/>
    <col min="8963" max="8963" width="110.1796875" style="9" customWidth="1"/>
    <col min="8964" max="9216" width="10" style="9"/>
    <col min="9217" max="9217" width="8" style="9" customWidth="1"/>
    <col min="9218" max="9218" width="50.7265625" style="9" customWidth="1"/>
    <col min="9219" max="9219" width="110.1796875" style="9" customWidth="1"/>
    <col min="9220" max="9472" width="10" style="9"/>
    <col min="9473" max="9473" width="8" style="9" customWidth="1"/>
    <col min="9474" max="9474" width="50.7265625" style="9" customWidth="1"/>
    <col min="9475" max="9475" width="110.1796875" style="9" customWidth="1"/>
    <col min="9476" max="9728" width="10" style="9"/>
    <col min="9729" max="9729" width="8" style="9" customWidth="1"/>
    <col min="9730" max="9730" width="50.7265625" style="9" customWidth="1"/>
    <col min="9731" max="9731" width="110.1796875" style="9" customWidth="1"/>
    <col min="9732" max="9984" width="10" style="9"/>
    <col min="9985" max="9985" width="8" style="9" customWidth="1"/>
    <col min="9986" max="9986" width="50.7265625" style="9" customWidth="1"/>
    <col min="9987" max="9987" width="110.1796875" style="9" customWidth="1"/>
    <col min="9988" max="10240" width="10" style="9"/>
    <col min="10241" max="10241" width="8" style="9" customWidth="1"/>
    <col min="10242" max="10242" width="50.7265625" style="9" customWidth="1"/>
    <col min="10243" max="10243" width="110.1796875" style="9" customWidth="1"/>
    <col min="10244" max="10496" width="10" style="9"/>
    <col min="10497" max="10497" width="8" style="9" customWidth="1"/>
    <col min="10498" max="10498" width="50.7265625" style="9" customWidth="1"/>
    <col min="10499" max="10499" width="110.1796875" style="9" customWidth="1"/>
    <col min="10500" max="10752" width="10" style="9"/>
    <col min="10753" max="10753" width="8" style="9" customWidth="1"/>
    <col min="10754" max="10754" width="50.7265625" style="9" customWidth="1"/>
    <col min="10755" max="10755" width="110.1796875" style="9" customWidth="1"/>
    <col min="10756" max="11008" width="10" style="9"/>
    <col min="11009" max="11009" width="8" style="9" customWidth="1"/>
    <col min="11010" max="11010" width="50.7265625" style="9" customWidth="1"/>
    <col min="11011" max="11011" width="110.1796875" style="9" customWidth="1"/>
    <col min="11012" max="11264" width="10" style="9"/>
    <col min="11265" max="11265" width="8" style="9" customWidth="1"/>
    <col min="11266" max="11266" width="50.7265625" style="9" customWidth="1"/>
    <col min="11267" max="11267" width="110.1796875" style="9" customWidth="1"/>
    <col min="11268" max="11520" width="10" style="9"/>
    <col min="11521" max="11521" width="8" style="9" customWidth="1"/>
    <col min="11522" max="11522" width="50.7265625" style="9" customWidth="1"/>
    <col min="11523" max="11523" width="110.1796875" style="9" customWidth="1"/>
    <col min="11524" max="11776" width="10" style="9"/>
    <col min="11777" max="11777" width="8" style="9" customWidth="1"/>
    <col min="11778" max="11778" width="50.7265625" style="9" customWidth="1"/>
    <col min="11779" max="11779" width="110.1796875" style="9" customWidth="1"/>
    <col min="11780" max="12032" width="10" style="9"/>
    <col min="12033" max="12033" width="8" style="9" customWidth="1"/>
    <col min="12034" max="12034" width="50.7265625" style="9" customWidth="1"/>
    <col min="12035" max="12035" width="110.1796875" style="9" customWidth="1"/>
    <col min="12036" max="12288" width="10" style="9"/>
    <col min="12289" max="12289" width="8" style="9" customWidth="1"/>
    <col min="12290" max="12290" width="50.7265625" style="9" customWidth="1"/>
    <col min="12291" max="12291" width="110.1796875" style="9" customWidth="1"/>
    <col min="12292" max="12544" width="10" style="9"/>
    <col min="12545" max="12545" width="8" style="9" customWidth="1"/>
    <col min="12546" max="12546" width="50.7265625" style="9" customWidth="1"/>
    <col min="12547" max="12547" width="110.1796875" style="9" customWidth="1"/>
    <col min="12548" max="12800" width="10" style="9"/>
    <col min="12801" max="12801" width="8" style="9" customWidth="1"/>
    <col min="12802" max="12802" width="50.7265625" style="9" customWidth="1"/>
    <col min="12803" max="12803" width="110.1796875" style="9" customWidth="1"/>
    <col min="12804" max="13056" width="10" style="9"/>
    <col min="13057" max="13057" width="8" style="9" customWidth="1"/>
    <col min="13058" max="13058" width="50.7265625" style="9" customWidth="1"/>
    <col min="13059" max="13059" width="110.1796875" style="9" customWidth="1"/>
    <col min="13060" max="13312" width="10" style="9"/>
    <col min="13313" max="13313" width="8" style="9" customWidth="1"/>
    <col min="13314" max="13314" width="50.7265625" style="9" customWidth="1"/>
    <col min="13315" max="13315" width="110.1796875" style="9" customWidth="1"/>
    <col min="13316" max="13568" width="10" style="9"/>
    <col min="13569" max="13569" width="8" style="9" customWidth="1"/>
    <col min="13570" max="13570" width="50.7265625" style="9" customWidth="1"/>
    <col min="13571" max="13571" width="110.1796875" style="9" customWidth="1"/>
    <col min="13572" max="13824" width="10" style="9"/>
    <col min="13825" max="13825" width="8" style="9" customWidth="1"/>
    <col min="13826" max="13826" width="50.7265625" style="9" customWidth="1"/>
    <col min="13827" max="13827" width="110.1796875" style="9" customWidth="1"/>
    <col min="13828" max="14080" width="10" style="9"/>
    <col min="14081" max="14081" width="8" style="9" customWidth="1"/>
    <col min="14082" max="14082" width="50.7265625" style="9" customWidth="1"/>
    <col min="14083" max="14083" width="110.1796875" style="9" customWidth="1"/>
    <col min="14084" max="14336" width="10" style="9"/>
    <col min="14337" max="14337" width="8" style="9" customWidth="1"/>
    <col min="14338" max="14338" width="50.7265625" style="9" customWidth="1"/>
    <col min="14339" max="14339" width="110.1796875" style="9" customWidth="1"/>
    <col min="14340" max="14592" width="10" style="9"/>
    <col min="14593" max="14593" width="8" style="9" customWidth="1"/>
    <col min="14594" max="14594" width="50.7265625" style="9" customWidth="1"/>
    <col min="14595" max="14595" width="110.1796875" style="9" customWidth="1"/>
    <col min="14596" max="14848" width="10" style="9"/>
    <col min="14849" max="14849" width="8" style="9" customWidth="1"/>
    <col min="14850" max="14850" width="50.7265625" style="9" customWidth="1"/>
    <col min="14851" max="14851" width="110.1796875" style="9" customWidth="1"/>
    <col min="14852" max="15104" width="10" style="9"/>
    <col min="15105" max="15105" width="8" style="9" customWidth="1"/>
    <col min="15106" max="15106" width="50.7265625" style="9" customWidth="1"/>
    <col min="15107" max="15107" width="110.1796875" style="9" customWidth="1"/>
    <col min="15108" max="15360" width="10" style="9"/>
    <col min="15361" max="15361" width="8" style="9" customWidth="1"/>
    <col min="15362" max="15362" width="50.7265625" style="9" customWidth="1"/>
    <col min="15363" max="15363" width="110.1796875" style="9" customWidth="1"/>
    <col min="15364" max="15616" width="10" style="9"/>
    <col min="15617" max="15617" width="8" style="9" customWidth="1"/>
    <col min="15618" max="15618" width="50.7265625" style="9" customWidth="1"/>
    <col min="15619" max="15619" width="110.1796875" style="9" customWidth="1"/>
    <col min="15620" max="15872" width="10" style="9"/>
    <col min="15873" max="15873" width="8" style="9" customWidth="1"/>
    <col min="15874" max="15874" width="50.7265625" style="9" customWidth="1"/>
    <col min="15875" max="15875" width="110.1796875" style="9" customWidth="1"/>
    <col min="15876" max="16128" width="10" style="9"/>
    <col min="16129" max="16129" width="8" style="9" customWidth="1"/>
    <col min="16130" max="16130" width="50.7265625" style="9" customWidth="1"/>
    <col min="16131" max="16131" width="110.1796875" style="9" customWidth="1"/>
    <col min="16132" max="16384" width="10" style="9"/>
  </cols>
  <sheetData>
    <row r="1" spans="1:4" ht="45.75" customHeight="1" thickBot="1">
      <c r="A1" s="469" t="s">
        <v>9888</v>
      </c>
      <c r="B1" s="470"/>
      <c r="C1" s="471"/>
    </row>
    <row r="2" spans="1:4" ht="15.5">
      <c r="A2" s="133" t="s">
        <v>149</v>
      </c>
      <c r="B2" s="134" t="s">
        <v>32</v>
      </c>
      <c r="C2" s="139" t="s">
        <v>33</v>
      </c>
      <c r="D2"/>
    </row>
    <row r="3" spans="1:4" ht="55.5" customHeight="1">
      <c r="A3" s="472" t="s">
        <v>198</v>
      </c>
      <c r="B3" s="473"/>
      <c r="C3" s="474"/>
      <c r="D3"/>
    </row>
    <row r="4" spans="1:4" ht="64.5" customHeight="1">
      <c r="A4" s="135" t="s">
        <v>199</v>
      </c>
      <c r="B4" s="136" t="s">
        <v>40</v>
      </c>
      <c r="C4" s="20" t="s">
        <v>9924</v>
      </c>
      <c r="D4"/>
    </row>
    <row r="5" spans="1:4" ht="52.5" customHeight="1">
      <c r="A5" s="135" t="s">
        <v>200</v>
      </c>
      <c r="B5" s="136" t="s">
        <v>41</v>
      </c>
      <c r="C5" s="20" t="s">
        <v>9925</v>
      </c>
      <c r="D5"/>
    </row>
    <row r="6" spans="1:4" ht="69" customHeight="1">
      <c r="A6" s="135" t="s">
        <v>150</v>
      </c>
      <c r="B6" s="136" t="s">
        <v>42</v>
      </c>
      <c r="C6" s="20" t="s">
        <v>9973</v>
      </c>
      <c r="D6"/>
    </row>
    <row r="7" spans="1:4" ht="69" customHeight="1">
      <c r="A7" s="135" t="s">
        <v>9956</v>
      </c>
      <c r="B7" s="136" t="s">
        <v>9955</v>
      </c>
      <c r="C7" s="268" t="s">
        <v>9957</v>
      </c>
      <c r="D7"/>
    </row>
    <row r="8" spans="1:4" ht="52.5" customHeight="1">
      <c r="A8" s="135" t="s">
        <v>152</v>
      </c>
      <c r="B8" s="136" t="s">
        <v>44</v>
      </c>
      <c r="C8" s="20" t="s">
        <v>9926</v>
      </c>
      <c r="D8"/>
    </row>
    <row r="9" spans="1:4" ht="59.25" customHeight="1">
      <c r="A9" s="135" t="s">
        <v>151</v>
      </c>
      <c r="B9" s="136" t="s">
        <v>43</v>
      </c>
      <c r="C9" s="20" t="s">
        <v>9927</v>
      </c>
      <c r="D9"/>
    </row>
    <row r="10" spans="1:4" ht="52.5" customHeight="1">
      <c r="A10" s="135" t="s">
        <v>297</v>
      </c>
      <c r="B10" s="136" t="s">
        <v>296</v>
      </c>
      <c r="C10" s="20" t="s">
        <v>9928</v>
      </c>
      <c r="D10"/>
    </row>
    <row r="11" spans="1:4" ht="52.5" customHeight="1">
      <c r="A11" s="472" t="s">
        <v>201</v>
      </c>
      <c r="B11" s="473"/>
      <c r="C11" s="474"/>
      <c r="D11"/>
    </row>
    <row r="12" spans="1:4" ht="57.75" customHeight="1">
      <c r="A12" s="135" t="s">
        <v>204</v>
      </c>
      <c r="B12" s="136" t="s">
        <v>45</v>
      </c>
      <c r="C12" s="20" t="s">
        <v>205</v>
      </c>
      <c r="D12"/>
    </row>
    <row r="13" spans="1:4" ht="57.75" customHeight="1">
      <c r="A13" s="135" t="s">
        <v>202</v>
      </c>
      <c r="B13" s="136" t="s">
        <v>46</v>
      </c>
      <c r="C13" s="20" t="s">
        <v>203</v>
      </c>
      <c r="D13"/>
    </row>
    <row r="14" spans="1:4" ht="52.5" customHeight="1">
      <c r="A14" s="135" t="s">
        <v>153</v>
      </c>
      <c r="B14" s="136" t="s">
        <v>47</v>
      </c>
      <c r="C14" s="20" t="s">
        <v>206</v>
      </c>
      <c r="D14"/>
    </row>
    <row r="15" spans="1:4" ht="52.5" customHeight="1">
      <c r="A15" s="135" t="s">
        <v>154</v>
      </c>
      <c r="B15" s="136" t="s">
        <v>48</v>
      </c>
      <c r="C15" s="20" t="s">
        <v>207</v>
      </c>
      <c r="D15"/>
    </row>
    <row r="16" spans="1:4" ht="88.5" customHeight="1" thickBot="1">
      <c r="A16" s="137" t="s">
        <v>284</v>
      </c>
      <c r="B16" s="138" t="s">
        <v>208</v>
      </c>
      <c r="C16" s="21" t="s">
        <v>9920</v>
      </c>
      <c r="D16"/>
    </row>
    <row r="17" spans="3:3">
      <c r="C17" s="31"/>
    </row>
  </sheetData>
  <mergeCells count="3">
    <mergeCell ref="A1:C1"/>
    <mergeCell ref="A3:C3"/>
    <mergeCell ref="A11:C11"/>
  </mergeCells>
  <printOptions horizontalCentered="1"/>
  <pageMargins left="0.59055118110236227" right="0.59055118110236227" top="0.94488188976377963" bottom="0.98425196850393704" header="0.23622047244094491" footer="0.23622047244094491"/>
  <pageSetup paperSize="9" scale="51" orientation="portrait" r:id="rId1"/>
  <headerFooter scaleWithDoc="0">
    <oddHeader>&amp;L&amp;G</oddHeader>
    <oddFooter>&amp;R&amp;A &amp;P oldal</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Munka37">
    <tabColor rgb="FF99CCFF"/>
    <pageSetUpPr fitToPage="1"/>
  </sheetPr>
  <dimension ref="A1:B16"/>
  <sheetViews>
    <sheetView zoomScale="80" zoomScaleNormal="80" workbookViewId="0">
      <selection sqref="A1:B1"/>
    </sheetView>
  </sheetViews>
  <sheetFormatPr defaultColWidth="10" defaultRowHeight="12.5"/>
  <cols>
    <col min="1" max="1" width="15.7265625" style="10" customWidth="1"/>
    <col min="2" max="2" width="112.54296875" style="10" customWidth="1"/>
    <col min="3" max="252" width="10" style="10"/>
    <col min="253" max="253" width="3.26953125" style="10" customWidth="1"/>
    <col min="254" max="254" width="10.7265625" style="10" customWidth="1"/>
    <col min="255" max="255" width="31.7265625" style="10" customWidth="1"/>
    <col min="256" max="256" width="35.26953125" style="10" customWidth="1"/>
    <col min="257" max="257" width="19.54296875" style="10" customWidth="1"/>
    <col min="258" max="258" width="51.7265625" style="10" customWidth="1"/>
    <col min="259" max="508" width="10" style="10"/>
    <col min="509" max="509" width="3.26953125" style="10" customWidth="1"/>
    <col min="510" max="510" width="10.7265625" style="10" customWidth="1"/>
    <col min="511" max="511" width="31.7265625" style="10" customWidth="1"/>
    <col min="512" max="512" width="35.26953125" style="10" customWidth="1"/>
    <col min="513" max="513" width="19.54296875" style="10" customWidth="1"/>
    <col min="514" max="514" width="51.7265625" style="10" customWidth="1"/>
    <col min="515" max="764" width="10" style="10"/>
    <col min="765" max="765" width="3.26953125" style="10" customWidth="1"/>
    <col min="766" max="766" width="10.7265625" style="10" customWidth="1"/>
    <col min="767" max="767" width="31.7265625" style="10" customWidth="1"/>
    <col min="768" max="768" width="35.26953125" style="10" customWidth="1"/>
    <col min="769" max="769" width="19.54296875" style="10" customWidth="1"/>
    <col min="770" max="770" width="51.7265625" style="10" customWidth="1"/>
    <col min="771" max="1020" width="10" style="10"/>
    <col min="1021" max="1021" width="3.26953125" style="10" customWidth="1"/>
    <col min="1022" max="1022" width="10.7265625" style="10" customWidth="1"/>
    <col min="1023" max="1023" width="31.7265625" style="10" customWidth="1"/>
    <col min="1024" max="1024" width="35.26953125" style="10" customWidth="1"/>
    <col min="1025" max="1025" width="19.54296875" style="10" customWidth="1"/>
    <col min="1026" max="1026" width="51.7265625" style="10" customWidth="1"/>
    <col min="1027" max="1276" width="10" style="10"/>
    <col min="1277" max="1277" width="3.26953125" style="10" customWidth="1"/>
    <col min="1278" max="1278" width="10.7265625" style="10" customWidth="1"/>
    <col min="1279" max="1279" width="31.7265625" style="10" customWidth="1"/>
    <col min="1280" max="1280" width="35.26953125" style="10" customWidth="1"/>
    <col min="1281" max="1281" width="19.54296875" style="10" customWidth="1"/>
    <col min="1282" max="1282" width="51.7265625" style="10" customWidth="1"/>
    <col min="1283" max="1532" width="10" style="10"/>
    <col min="1533" max="1533" width="3.26953125" style="10" customWidth="1"/>
    <col min="1534" max="1534" width="10.7265625" style="10" customWidth="1"/>
    <col min="1535" max="1535" width="31.7265625" style="10" customWidth="1"/>
    <col min="1536" max="1536" width="35.26953125" style="10" customWidth="1"/>
    <col min="1537" max="1537" width="19.54296875" style="10" customWidth="1"/>
    <col min="1538" max="1538" width="51.7265625" style="10" customWidth="1"/>
    <col min="1539" max="1788" width="10" style="10"/>
    <col min="1789" max="1789" width="3.26953125" style="10" customWidth="1"/>
    <col min="1790" max="1790" width="10.7265625" style="10" customWidth="1"/>
    <col min="1791" max="1791" width="31.7265625" style="10" customWidth="1"/>
    <col min="1792" max="1792" width="35.26953125" style="10" customWidth="1"/>
    <col min="1793" max="1793" width="19.54296875" style="10" customWidth="1"/>
    <col min="1794" max="1794" width="51.7265625" style="10" customWidth="1"/>
    <col min="1795" max="2044" width="10" style="10"/>
    <col min="2045" max="2045" width="3.26953125" style="10" customWidth="1"/>
    <col min="2046" max="2046" width="10.7265625" style="10" customWidth="1"/>
    <col min="2047" max="2047" width="31.7265625" style="10" customWidth="1"/>
    <col min="2048" max="2048" width="35.26953125" style="10" customWidth="1"/>
    <col min="2049" max="2049" width="19.54296875" style="10" customWidth="1"/>
    <col min="2050" max="2050" width="51.7265625" style="10" customWidth="1"/>
    <col min="2051" max="2300" width="10" style="10"/>
    <col min="2301" max="2301" width="3.26953125" style="10" customWidth="1"/>
    <col min="2302" max="2302" width="10.7265625" style="10" customWidth="1"/>
    <col min="2303" max="2303" width="31.7265625" style="10" customWidth="1"/>
    <col min="2304" max="2304" width="35.26953125" style="10" customWidth="1"/>
    <col min="2305" max="2305" width="19.54296875" style="10" customWidth="1"/>
    <col min="2306" max="2306" width="51.7265625" style="10" customWidth="1"/>
    <col min="2307" max="2556" width="10" style="10"/>
    <col min="2557" max="2557" width="3.26953125" style="10" customWidth="1"/>
    <col min="2558" max="2558" width="10.7265625" style="10" customWidth="1"/>
    <col min="2559" max="2559" width="31.7265625" style="10" customWidth="1"/>
    <col min="2560" max="2560" width="35.26953125" style="10" customWidth="1"/>
    <col min="2561" max="2561" width="19.54296875" style="10" customWidth="1"/>
    <col min="2562" max="2562" width="51.7265625" style="10" customWidth="1"/>
    <col min="2563" max="2812" width="10" style="10"/>
    <col min="2813" max="2813" width="3.26953125" style="10" customWidth="1"/>
    <col min="2814" max="2814" width="10.7265625" style="10" customWidth="1"/>
    <col min="2815" max="2815" width="31.7265625" style="10" customWidth="1"/>
    <col min="2816" max="2816" width="35.26953125" style="10" customWidth="1"/>
    <col min="2817" max="2817" width="19.54296875" style="10" customWidth="1"/>
    <col min="2818" max="2818" width="51.7265625" style="10" customWidth="1"/>
    <col min="2819" max="3068" width="10" style="10"/>
    <col min="3069" max="3069" width="3.26953125" style="10" customWidth="1"/>
    <col min="3070" max="3070" width="10.7265625" style="10" customWidth="1"/>
    <col min="3071" max="3071" width="31.7265625" style="10" customWidth="1"/>
    <col min="3072" max="3072" width="35.26953125" style="10" customWidth="1"/>
    <col min="3073" max="3073" width="19.54296875" style="10" customWidth="1"/>
    <col min="3074" max="3074" width="51.7265625" style="10" customWidth="1"/>
    <col min="3075" max="3324" width="10" style="10"/>
    <col min="3325" max="3325" width="3.26953125" style="10" customWidth="1"/>
    <col min="3326" max="3326" width="10.7265625" style="10" customWidth="1"/>
    <col min="3327" max="3327" width="31.7265625" style="10" customWidth="1"/>
    <col min="3328" max="3328" width="35.26953125" style="10" customWidth="1"/>
    <col min="3329" max="3329" width="19.54296875" style="10" customWidth="1"/>
    <col min="3330" max="3330" width="51.7265625" style="10" customWidth="1"/>
    <col min="3331" max="3580" width="10" style="10"/>
    <col min="3581" max="3581" width="3.26953125" style="10" customWidth="1"/>
    <col min="3582" max="3582" width="10.7265625" style="10" customWidth="1"/>
    <col min="3583" max="3583" width="31.7265625" style="10" customWidth="1"/>
    <col min="3584" max="3584" width="35.26953125" style="10" customWidth="1"/>
    <col min="3585" max="3585" width="19.54296875" style="10" customWidth="1"/>
    <col min="3586" max="3586" width="51.7265625" style="10" customWidth="1"/>
    <col min="3587" max="3836" width="10" style="10"/>
    <col min="3837" max="3837" width="3.26953125" style="10" customWidth="1"/>
    <col min="3838" max="3838" width="10.7265625" style="10" customWidth="1"/>
    <col min="3839" max="3839" width="31.7265625" style="10" customWidth="1"/>
    <col min="3840" max="3840" width="35.26953125" style="10" customWidth="1"/>
    <col min="3841" max="3841" width="19.54296875" style="10" customWidth="1"/>
    <col min="3842" max="3842" width="51.7265625" style="10" customWidth="1"/>
    <col min="3843" max="4092" width="10" style="10"/>
    <col min="4093" max="4093" width="3.26953125" style="10" customWidth="1"/>
    <col min="4094" max="4094" width="10.7265625" style="10" customWidth="1"/>
    <col min="4095" max="4095" width="31.7265625" style="10" customWidth="1"/>
    <col min="4096" max="4096" width="35.26953125" style="10" customWidth="1"/>
    <col min="4097" max="4097" width="19.54296875" style="10" customWidth="1"/>
    <col min="4098" max="4098" width="51.7265625" style="10" customWidth="1"/>
    <col min="4099" max="4348" width="10" style="10"/>
    <col min="4349" max="4349" width="3.26953125" style="10" customWidth="1"/>
    <col min="4350" max="4350" width="10.7265625" style="10" customWidth="1"/>
    <col min="4351" max="4351" width="31.7265625" style="10" customWidth="1"/>
    <col min="4352" max="4352" width="35.26953125" style="10" customWidth="1"/>
    <col min="4353" max="4353" width="19.54296875" style="10" customWidth="1"/>
    <col min="4354" max="4354" width="51.7265625" style="10" customWidth="1"/>
    <col min="4355" max="4604" width="10" style="10"/>
    <col min="4605" max="4605" width="3.26953125" style="10" customWidth="1"/>
    <col min="4606" max="4606" width="10.7265625" style="10" customWidth="1"/>
    <col min="4607" max="4607" width="31.7265625" style="10" customWidth="1"/>
    <col min="4608" max="4608" width="35.26953125" style="10" customWidth="1"/>
    <col min="4609" max="4609" width="19.54296875" style="10" customWidth="1"/>
    <col min="4610" max="4610" width="51.7265625" style="10" customWidth="1"/>
    <col min="4611" max="4860" width="10" style="10"/>
    <col min="4861" max="4861" width="3.26953125" style="10" customWidth="1"/>
    <col min="4862" max="4862" width="10.7265625" style="10" customWidth="1"/>
    <col min="4863" max="4863" width="31.7265625" style="10" customWidth="1"/>
    <col min="4864" max="4864" width="35.26953125" style="10" customWidth="1"/>
    <col min="4865" max="4865" width="19.54296875" style="10" customWidth="1"/>
    <col min="4866" max="4866" width="51.7265625" style="10" customWidth="1"/>
    <col min="4867" max="5116" width="10" style="10"/>
    <col min="5117" max="5117" width="3.26953125" style="10" customWidth="1"/>
    <col min="5118" max="5118" width="10.7265625" style="10" customWidth="1"/>
    <col min="5119" max="5119" width="31.7265625" style="10" customWidth="1"/>
    <col min="5120" max="5120" width="35.26953125" style="10" customWidth="1"/>
    <col min="5121" max="5121" width="19.54296875" style="10" customWidth="1"/>
    <col min="5122" max="5122" width="51.7265625" style="10" customWidth="1"/>
    <col min="5123" max="5372" width="10" style="10"/>
    <col min="5373" max="5373" width="3.26953125" style="10" customWidth="1"/>
    <col min="5374" max="5374" width="10.7265625" style="10" customWidth="1"/>
    <col min="5375" max="5375" width="31.7265625" style="10" customWidth="1"/>
    <col min="5376" max="5376" width="35.26953125" style="10" customWidth="1"/>
    <col min="5377" max="5377" width="19.54296875" style="10" customWidth="1"/>
    <col min="5378" max="5378" width="51.7265625" style="10" customWidth="1"/>
    <col min="5379" max="5628" width="10" style="10"/>
    <col min="5629" max="5629" width="3.26953125" style="10" customWidth="1"/>
    <col min="5630" max="5630" width="10.7265625" style="10" customWidth="1"/>
    <col min="5631" max="5631" width="31.7265625" style="10" customWidth="1"/>
    <col min="5632" max="5632" width="35.26953125" style="10" customWidth="1"/>
    <col min="5633" max="5633" width="19.54296875" style="10" customWidth="1"/>
    <col min="5634" max="5634" width="51.7265625" style="10" customWidth="1"/>
    <col min="5635" max="5884" width="10" style="10"/>
    <col min="5885" max="5885" width="3.26953125" style="10" customWidth="1"/>
    <col min="5886" max="5886" width="10.7265625" style="10" customWidth="1"/>
    <col min="5887" max="5887" width="31.7265625" style="10" customWidth="1"/>
    <col min="5888" max="5888" width="35.26953125" style="10" customWidth="1"/>
    <col min="5889" max="5889" width="19.54296875" style="10" customWidth="1"/>
    <col min="5890" max="5890" width="51.7265625" style="10" customWidth="1"/>
    <col min="5891" max="6140" width="10" style="10"/>
    <col min="6141" max="6141" width="3.26953125" style="10" customWidth="1"/>
    <col min="6142" max="6142" width="10.7265625" style="10" customWidth="1"/>
    <col min="6143" max="6143" width="31.7265625" style="10" customWidth="1"/>
    <col min="6144" max="6144" width="35.26953125" style="10" customWidth="1"/>
    <col min="6145" max="6145" width="19.54296875" style="10" customWidth="1"/>
    <col min="6146" max="6146" width="51.7265625" style="10" customWidth="1"/>
    <col min="6147" max="6396" width="10" style="10"/>
    <col min="6397" max="6397" width="3.26953125" style="10" customWidth="1"/>
    <col min="6398" max="6398" width="10.7265625" style="10" customWidth="1"/>
    <col min="6399" max="6399" width="31.7265625" style="10" customWidth="1"/>
    <col min="6400" max="6400" width="35.26953125" style="10" customWidth="1"/>
    <col min="6401" max="6401" width="19.54296875" style="10" customWidth="1"/>
    <col min="6402" max="6402" width="51.7265625" style="10" customWidth="1"/>
    <col min="6403" max="6652" width="10" style="10"/>
    <col min="6653" max="6653" width="3.26953125" style="10" customWidth="1"/>
    <col min="6654" max="6654" width="10.7265625" style="10" customWidth="1"/>
    <col min="6655" max="6655" width="31.7265625" style="10" customWidth="1"/>
    <col min="6656" max="6656" width="35.26953125" style="10" customWidth="1"/>
    <col min="6657" max="6657" width="19.54296875" style="10" customWidth="1"/>
    <col min="6658" max="6658" width="51.7265625" style="10" customWidth="1"/>
    <col min="6659" max="6908" width="10" style="10"/>
    <col min="6909" max="6909" width="3.26953125" style="10" customWidth="1"/>
    <col min="6910" max="6910" width="10.7265625" style="10" customWidth="1"/>
    <col min="6911" max="6911" width="31.7265625" style="10" customWidth="1"/>
    <col min="6912" max="6912" width="35.26953125" style="10" customWidth="1"/>
    <col min="6913" max="6913" width="19.54296875" style="10" customWidth="1"/>
    <col min="6914" max="6914" width="51.7265625" style="10" customWidth="1"/>
    <col min="6915" max="7164" width="10" style="10"/>
    <col min="7165" max="7165" width="3.26953125" style="10" customWidth="1"/>
    <col min="7166" max="7166" width="10.7265625" style="10" customWidth="1"/>
    <col min="7167" max="7167" width="31.7265625" style="10" customWidth="1"/>
    <col min="7168" max="7168" width="35.26953125" style="10" customWidth="1"/>
    <col min="7169" max="7169" width="19.54296875" style="10" customWidth="1"/>
    <col min="7170" max="7170" width="51.7265625" style="10" customWidth="1"/>
    <col min="7171" max="7420" width="10" style="10"/>
    <col min="7421" max="7421" width="3.26953125" style="10" customWidth="1"/>
    <col min="7422" max="7422" width="10.7265625" style="10" customWidth="1"/>
    <col min="7423" max="7423" width="31.7265625" style="10" customWidth="1"/>
    <col min="7424" max="7424" width="35.26953125" style="10" customWidth="1"/>
    <col min="7425" max="7425" width="19.54296875" style="10" customWidth="1"/>
    <col min="7426" max="7426" width="51.7265625" style="10" customWidth="1"/>
    <col min="7427" max="7676" width="10" style="10"/>
    <col min="7677" max="7677" width="3.26953125" style="10" customWidth="1"/>
    <col min="7678" max="7678" width="10.7265625" style="10" customWidth="1"/>
    <col min="7679" max="7679" width="31.7265625" style="10" customWidth="1"/>
    <col min="7680" max="7680" width="35.26953125" style="10" customWidth="1"/>
    <col min="7681" max="7681" width="19.54296875" style="10" customWidth="1"/>
    <col min="7682" max="7682" width="51.7265625" style="10" customWidth="1"/>
    <col min="7683" max="7932" width="10" style="10"/>
    <col min="7933" max="7933" width="3.26953125" style="10" customWidth="1"/>
    <col min="7934" max="7934" width="10.7265625" style="10" customWidth="1"/>
    <col min="7935" max="7935" width="31.7265625" style="10" customWidth="1"/>
    <col min="7936" max="7936" width="35.26953125" style="10" customWidth="1"/>
    <col min="7937" max="7937" width="19.54296875" style="10" customWidth="1"/>
    <col min="7938" max="7938" width="51.7265625" style="10" customWidth="1"/>
    <col min="7939" max="8188" width="10" style="10"/>
    <col min="8189" max="8189" width="3.26953125" style="10" customWidth="1"/>
    <col min="8190" max="8190" width="10.7265625" style="10" customWidth="1"/>
    <col min="8191" max="8191" width="31.7265625" style="10" customWidth="1"/>
    <col min="8192" max="8192" width="35.26953125" style="10" customWidth="1"/>
    <col min="8193" max="8193" width="19.54296875" style="10" customWidth="1"/>
    <col min="8194" max="8194" width="51.7265625" style="10" customWidth="1"/>
    <col min="8195" max="8444" width="10" style="10"/>
    <col min="8445" max="8445" width="3.26953125" style="10" customWidth="1"/>
    <col min="8446" max="8446" width="10.7265625" style="10" customWidth="1"/>
    <col min="8447" max="8447" width="31.7265625" style="10" customWidth="1"/>
    <col min="8448" max="8448" width="35.26953125" style="10" customWidth="1"/>
    <col min="8449" max="8449" width="19.54296875" style="10" customWidth="1"/>
    <col min="8450" max="8450" width="51.7265625" style="10" customWidth="1"/>
    <col min="8451" max="8700" width="10" style="10"/>
    <col min="8701" max="8701" width="3.26953125" style="10" customWidth="1"/>
    <col min="8702" max="8702" width="10.7265625" style="10" customWidth="1"/>
    <col min="8703" max="8703" width="31.7265625" style="10" customWidth="1"/>
    <col min="8704" max="8704" width="35.26953125" style="10" customWidth="1"/>
    <col min="8705" max="8705" width="19.54296875" style="10" customWidth="1"/>
    <col min="8706" max="8706" width="51.7265625" style="10" customWidth="1"/>
    <col min="8707" max="8956" width="10" style="10"/>
    <col min="8957" max="8957" width="3.26953125" style="10" customWidth="1"/>
    <col min="8958" max="8958" width="10.7265625" style="10" customWidth="1"/>
    <col min="8959" max="8959" width="31.7265625" style="10" customWidth="1"/>
    <col min="8960" max="8960" width="35.26953125" style="10" customWidth="1"/>
    <col min="8961" max="8961" width="19.54296875" style="10" customWidth="1"/>
    <col min="8962" max="8962" width="51.7265625" style="10" customWidth="1"/>
    <col min="8963" max="9212" width="10" style="10"/>
    <col min="9213" max="9213" width="3.26953125" style="10" customWidth="1"/>
    <col min="9214" max="9214" width="10.7265625" style="10" customWidth="1"/>
    <col min="9215" max="9215" width="31.7265625" style="10" customWidth="1"/>
    <col min="9216" max="9216" width="35.26953125" style="10" customWidth="1"/>
    <col min="9217" max="9217" width="19.54296875" style="10" customWidth="1"/>
    <col min="9218" max="9218" width="51.7265625" style="10" customWidth="1"/>
    <col min="9219" max="9468" width="10" style="10"/>
    <col min="9469" max="9469" width="3.26953125" style="10" customWidth="1"/>
    <col min="9470" max="9470" width="10.7265625" style="10" customWidth="1"/>
    <col min="9471" max="9471" width="31.7265625" style="10" customWidth="1"/>
    <col min="9472" max="9472" width="35.26953125" style="10" customWidth="1"/>
    <col min="9473" max="9473" width="19.54296875" style="10" customWidth="1"/>
    <col min="9474" max="9474" width="51.7265625" style="10" customWidth="1"/>
    <col min="9475" max="9724" width="10" style="10"/>
    <col min="9725" max="9725" width="3.26953125" style="10" customWidth="1"/>
    <col min="9726" max="9726" width="10.7265625" style="10" customWidth="1"/>
    <col min="9727" max="9727" width="31.7265625" style="10" customWidth="1"/>
    <col min="9728" max="9728" width="35.26953125" style="10" customWidth="1"/>
    <col min="9729" max="9729" width="19.54296875" style="10" customWidth="1"/>
    <col min="9730" max="9730" width="51.7265625" style="10" customWidth="1"/>
    <col min="9731" max="9980" width="10" style="10"/>
    <col min="9981" max="9981" width="3.26953125" style="10" customWidth="1"/>
    <col min="9982" max="9982" width="10.7265625" style="10" customWidth="1"/>
    <col min="9983" max="9983" width="31.7265625" style="10" customWidth="1"/>
    <col min="9984" max="9984" width="35.26953125" style="10" customWidth="1"/>
    <col min="9985" max="9985" width="19.54296875" style="10" customWidth="1"/>
    <col min="9986" max="9986" width="51.7265625" style="10" customWidth="1"/>
    <col min="9987" max="10236" width="10" style="10"/>
    <col min="10237" max="10237" width="3.26953125" style="10" customWidth="1"/>
    <col min="10238" max="10238" width="10.7265625" style="10" customWidth="1"/>
    <col min="10239" max="10239" width="31.7265625" style="10" customWidth="1"/>
    <col min="10240" max="10240" width="35.26953125" style="10" customWidth="1"/>
    <col min="10241" max="10241" width="19.54296875" style="10" customWidth="1"/>
    <col min="10242" max="10242" width="51.7265625" style="10" customWidth="1"/>
    <col min="10243" max="10492" width="10" style="10"/>
    <col min="10493" max="10493" width="3.26953125" style="10" customWidth="1"/>
    <col min="10494" max="10494" width="10.7265625" style="10" customWidth="1"/>
    <col min="10495" max="10495" width="31.7265625" style="10" customWidth="1"/>
    <col min="10496" max="10496" width="35.26953125" style="10" customWidth="1"/>
    <col min="10497" max="10497" width="19.54296875" style="10" customWidth="1"/>
    <col min="10498" max="10498" width="51.7265625" style="10" customWidth="1"/>
    <col min="10499" max="10748" width="10" style="10"/>
    <col min="10749" max="10749" width="3.26953125" style="10" customWidth="1"/>
    <col min="10750" max="10750" width="10.7265625" style="10" customWidth="1"/>
    <col min="10751" max="10751" width="31.7265625" style="10" customWidth="1"/>
    <col min="10752" max="10752" width="35.26953125" style="10" customWidth="1"/>
    <col min="10753" max="10753" width="19.54296875" style="10" customWidth="1"/>
    <col min="10754" max="10754" width="51.7265625" style="10" customWidth="1"/>
    <col min="10755" max="11004" width="10" style="10"/>
    <col min="11005" max="11005" width="3.26953125" style="10" customWidth="1"/>
    <col min="11006" max="11006" width="10.7265625" style="10" customWidth="1"/>
    <col min="11007" max="11007" width="31.7265625" style="10" customWidth="1"/>
    <col min="11008" max="11008" width="35.26953125" style="10" customWidth="1"/>
    <col min="11009" max="11009" width="19.54296875" style="10" customWidth="1"/>
    <col min="11010" max="11010" width="51.7265625" style="10" customWidth="1"/>
    <col min="11011" max="11260" width="10" style="10"/>
    <col min="11261" max="11261" width="3.26953125" style="10" customWidth="1"/>
    <col min="11262" max="11262" width="10.7265625" style="10" customWidth="1"/>
    <col min="11263" max="11263" width="31.7265625" style="10" customWidth="1"/>
    <col min="11264" max="11264" width="35.26953125" style="10" customWidth="1"/>
    <col min="11265" max="11265" width="19.54296875" style="10" customWidth="1"/>
    <col min="11266" max="11266" width="51.7265625" style="10" customWidth="1"/>
    <col min="11267" max="11516" width="10" style="10"/>
    <col min="11517" max="11517" width="3.26953125" style="10" customWidth="1"/>
    <col min="11518" max="11518" width="10.7265625" style="10" customWidth="1"/>
    <col min="11519" max="11519" width="31.7265625" style="10" customWidth="1"/>
    <col min="11520" max="11520" width="35.26953125" style="10" customWidth="1"/>
    <col min="11521" max="11521" width="19.54296875" style="10" customWidth="1"/>
    <col min="11522" max="11522" width="51.7265625" style="10" customWidth="1"/>
    <col min="11523" max="11772" width="10" style="10"/>
    <col min="11773" max="11773" width="3.26953125" style="10" customWidth="1"/>
    <col min="11774" max="11774" width="10.7265625" style="10" customWidth="1"/>
    <col min="11775" max="11775" width="31.7265625" style="10" customWidth="1"/>
    <col min="11776" max="11776" width="35.26953125" style="10" customWidth="1"/>
    <col min="11777" max="11777" width="19.54296875" style="10" customWidth="1"/>
    <col min="11778" max="11778" width="51.7265625" style="10" customWidth="1"/>
    <col min="11779" max="12028" width="10" style="10"/>
    <col min="12029" max="12029" width="3.26953125" style="10" customWidth="1"/>
    <col min="12030" max="12030" width="10.7265625" style="10" customWidth="1"/>
    <col min="12031" max="12031" width="31.7265625" style="10" customWidth="1"/>
    <col min="12032" max="12032" width="35.26953125" style="10" customWidth="1"/>
    <col min="12033" max="12033" width="19.54296875" style="10" customWidth="1"/>
    <col min="12034" max="12034" width="51.7265625" style="10" customWidth="1"/>
    <col min="12035" max="12284" width="10" style="10"/>
    <col min="12285" max="12285" width="3.26953125" style="10" customWidth="1"/>
    <col min="12286" max="12286" width="10.7265625" style="10" customWidth="1"/>
    <col min="12287" max="12287" width="31.7265625" style="10" customWidth="1"/>
    <col min="12288" max="12288" width="35.26953125" style="10" customWidth="1"/>
    <col min="12289" max="12289" width="19.54296875" style="10" customWidth="1"/>
    <col min="12290" max="12290" width="51.7265625" style="10" customWidth="1"/>
    <col min="12291" max="12540" width="10" style="10"/>
    <col min="12541" max="12541" width="3.26953125" style="10" customWidth="1"/>
    <col min="12542" max="12542" width="10.7265625" style="10" customWidth="1"/>
    <col min="12543" max="12543" width="31.7265625" style="10" customWidth="1"/>
    <col min="12544" max="12544" width="35.26953125" style="10" customWidth="1"/>
    <col min="12545" max="12545" width="19.54296875" style="10" customWidth="1"/>
    <col min="12546" max="12546" width="51.7265625" style="10" customWidth="1"/>
    <col min="12547" max="12796" width="10" style="10"/>
    <col min="12797" max="12797" width="3.26953125" style="10" customWidth="1"/>
    <col min="12798" max="12798" width="10.7265625" style="10" customWidth="1"/>
    <col min="12799" max="12799" width="31.7265625" style="10" customWidth="1"/>
    <col min="12800" max="12800" width="35.26953125" style="10" customWidth="1"/>
    <col min="12801" max="12801" width="19.54296875" style="10" customWidth="1"/>
    <col min="12802" max="12802" width="51.7265625" style="10" customWidth="1"/>
    <col min="12803" max="13052" width="10" style="10"/>
    <col min="13053" max="13053" width="3.26953125" style="10" customWidth="1"/>
    <col min="13054" max="13054" width="10.7265625" style="10" customWidth="1"/>
    <col min="13055" max="13055" width="31.7265625" style="10" customWidth="1"/>
    <col min="13056" max="13056" width="35.26953125" style="10" customWidth="1"/>
    <col min="13057" max="13057" width="19.54296875" style="10" customWidth="1"/>
    <col min="13058" max="13058" width="51.7265625" style="10" customWidth="1"/>
    <col min="13059" max="13308" width="10" style="10"/>
    <col min="13309" max="13309" width="3.26953125" style="10" customWidth="1"/>
    <col min="13310" max="13310" width="10.7265625" style="10" customWidth="1"/>
    <col min="13311" max="13311" width="31.7265625" style="10" customWidth="1"/>
    <col min="13312" max="13312" width="35.26953125" style="10" customWidth="1"/>
    <col min="13313" max="13313" width="19.54296875" style="10" customWidth="1"/>
    <col min="13314" max="13314" width="51.7265625" style="10" customWidth="1"/>
    <col min="13315" max="13564" width="10" style="10"/>
    <col min="13565" max="13565" width="3.26953125" style="10" customWidth="1"/>
    <col min="13566" max="13566" width="10.7265625" style="10" customWidth="1"/>
    <col min="13567" max="13567" width="31.7265625" style="10" customWidth="1"/>
    <col min="13568" max="13568" width="35.26953125" style="10" customWidth="1"/>
    <col min="13569" max="13569" width="19.54296875" style="10" customWidth="1"/>
    <col min="13570" max="13570" width="51.7265625" style="10" customWidth="1"/>
    <col min="13571" max="13820" width="10" style="10"/>
    <col min="13821" max="13821" width="3.26953125" style="10" customWidth="1"/>
    <col min="13822" max="13822" width="10.7265625" style="10" customWidth="1"/>
    <col min="13823" max="13823" width="31.7265625" style="10" customWidth="1"/>
    <col min="13824" max="13824" width="35.26953125" style="10" customWidth="1"/>
    <col min="13825" max="13825" width="19.54296875" style="10" customWidth="1"/>
    <col min="13826" max="13826" width="51.7265625" style="10" customWidth="1"/>
    <col min="13827" max="14076" width="10" style="10"/>
    <col min="14077" max="14077" width="3.26953125" style="10" customWidth="1"/>
    <col min="14078" max="14078" width="10.7265625" style="10" customWidth="1"/>
    <col min="14079" max="14079" width="31.7265625" style="10" customWidth="1"/>
    <col min="14080" max="14080" width="35.26953125" style="10" customWidth="1"/>
    <col min="14081" max="14081" width="19.54296875" style="10" customWidth="1"/>
    <col min="14082" max="14082" width="51.7265625" style="10" customWidth="1"/>
    <col min="14083" max="14332" width="10" style="10"/>
    <col min="14333" max="14333" width="3.26953125" style="10" customWidth="1"/>
    <col min="14334" max="14334" width="10.7265625" style="10" customWidth="1"/>
    <col min="14335" max="14335" width="31.7265625" style="10" customWidth="1"/>
    <col min="14336" max="14336" width="35.26953125" style="10" customWidth="1"/>
    <col min="14337" max="14337" width="19.54296875" style="10" customWidth="1"/>
    <col min="14338" max="14338" width="51.7265625" style="10" customWidth="1"/>
    <col min="14339" max="14588" width="10" style="10"/>
    <col min="14589" max="14589" width="3.26953125" style="10" customWidth="1"/>
    <col min="14590" max="14590" width="10.7265625" style="10" customWidth="1"/>
    <col min="14591" max="14591" width="31.7265625" style="10" customWidth="1"/>
    <col min="14592" max="14592" width="35.26953125" style="10" customWidth="1"/>
    <col min="14593" max="14593" width="19.54296875" style="10" customWidth="1"/>
    <col min="14594" max="14594" width="51.7265625" style="10" customWidth="1"/>
    <col min="14595" max="14844" width="10" style="10"/>
    <col min="14845" max="14845" width="3.26953125" style="10" customWidth="1"/>
    <col min="14846" max="14846" width="10.7265625" style="10" customWidth="1"/>
    <col min="14847" max="14847" width="31.7265625" style="10" customWidth="1"/>
    <col min="14848" max="14848" width="35.26953125" style="10" customWidth="1"/>
    <col min="14849" max="14849" width="19.54296875" style="10" customWidth="1"/>
    <col min="14850" max="14850" width="51.7265625" style="10" customWidth="1"/>
    <col min="14851" max="15100" width="10" style="10"/>
    <col min="15101" max="15101" width="3.26953125" style="10" customWidth="1"/>
    <col min="15102" max="15102" width="10.7265625" style="10" customWidth="1"/>
    <col min="15103" max="15103" width="31.7265625" style="10" customWidth="1"/>
    <col min="15104" max="15104" width="35.26953125" style="10" customWidth="1"/>
    <col min="15105" max="15105" width="19.54296875" style="10" customWidth="1"/>
    <col min="15106" max="15106" width="51.7265625" style="10" customWidth="1"/>
    <col min="15107" max="15356" width="10" style="10"/>
    <col min="15357" max="15357" width="3.26953125" style="10" customWidth="1"/>
    <col min="15358" max="15358" width="10.7265625" style="10" customWidth="1"/>
    <col min="15359" max="15359" width="31.7265625" style="10" customWidth="1"/>
    <col min="15360" max="15360" width="35.26953125" style="10" customWidth="1"/>
    <col min="15361" max="15361" width="19.54296875" style="10" customWidth="1"/>
    <col min="15362" max="15362" width="51.7265625" style="10" customWidth="1"/>
    <col min="15363" max="15612" width="10" style="10"/>
    <col min="15613" max="15613" width="3.26953125" style="10" customWidth="1"/>
    <col min="15614" max="15614" width="10.7265625" style="10" customWidth="1"/>
    <col min="15615" max="15615" width="31.7265625" style="10" customWidth="1"/>
    <col min="15616" max="15616" width="35.26953125" style="10" customWidth="1"/>
    <col min="15617" max="15617" width="19.54296875" style="10" customWidth="1"/>
    <col min="15618" max="15618" width="51.7265625" style="10" customWidth="1"/>
    <col min="15619" max="15868" width="10" style="10"/>
    <col min="15869" max="15869" width="3.26953125" style="10" customWidth="1"/>
    <col min="15870" max="15870" width="10.7265625" style="10" customWidth="1"/>
    <col min="15871" max="15871" width="31.7265625" style="10" customWidth="1"/>
    <col min="15872" max="15872" width="35.26953125" style="10" customWidth="1"/>
    <col min="15873" max="15873" width="19.54296875" style="10" customWidth="1"/>
    <col min="15874" max="15874" width="51.7265625" style="10" customWidth="1"/>
    <col min="15875" max="16124" width="10" style="10"/>
    <col min="16125" max="16125" width="3.26953125" style="10" customWidth="1"/>
    <col min="16126" max="16126" width="10.7265625" style="10" customWidth="1"/>
    <col min="16127" max="16127" width="31.7265625" style="10" customWidth="1"/>
    <col min="16128" max="16128" width="35.26953125" style="10" customWidth="1"/>
    <col min="16129" max="16129" width="19.54296875" style="10" customWidth="1"/>
    <col min="16130" max="16130" width="51.7265625" style="10" customWidth="1"/>
    <col min="16131" max="16384" width="10" style="10"/>
  </cols>
  <sheetData>
    <row r="1" spans="1:2" ht="38.25" customHeight="1" thickBot="1">
      <c r="A1" s="475" t="s">
        <v>9893</v>
      </c>
      <c r="B1" s="476"/>
    </row>
    <row r="2" spans="1:2" ht="41.25" customHeight="1">
      <c r="A2" s="222" t="s">
        <v>32</v>
      </c>
      <c r="B2" s="223" t="s">
        <v>155</v>
      </c>
    </row>
    <row r="3" spans="1:2" ht="21.75" customHeight="1">
      <c r="A3" s="224" t="s">
        <v>225</v>
      </c>
      <c r="B3" s="244" t="s">
        <v>156</v>
      </c>
    </row>
    <row r="4" spans="1:2" ht="21.75" customHeight="1">
      <c r="A4" s="234" t="s">
        <v>226</v>
      </c>
      <c r="B4" s="245" t="s">
        <v>9929</v>
      </c>
    </row>
    <row r="5" spans="1:2" ht="21.75" customHeight="1">
      <c r="A5" s="234" t="s">
        <v>227</v>
      </c>
      <c r="B5" s="245" t="s">
        <v>9930</v>
      </c>
    </row>
    <row r="6" spans="1:2" ht="21.75" customHeight="1">
      <c r="A6" s="224" t="s">
        <v>228</v>
      </c>
      <c r="B6" s="244" t="s">
        <v>157</v>
      </c>
    </row>
    <row r="7" spans="1:2" ht="21.75" customHeight="1">
      <c r="A7" s="224" t="s">
        <v>229</v>
      </c>
      <c r="B7" s="244" t="s">
        <v>9871</v>
      </c>
    </row>
    <row r="8" spans="1:2" ht="21.75" customHeight="1">
      <c r="A8" s="234" t="s">
        <v>230</v>
      </c>
      <c r="B8" s="245" t="s">
        <v>9931</v>
      </c>
    </row>
    <row r="9" spans="1:2" ht="21.75" customHeight="1">
      <c r="A9" s="224" t="s">
        <v>231</v>
      </c>
      <c r="B9" s="244" t="s">
        <v>9872</v>
      </c>
    </row>
    <row r="10" spans="1:2" ht="21.75" customHeight="1">
      <c r="A10" s="224" t="s">
        <v>9873</v>
      </c>
      <c r="B10" s="244" t="s">
        <v>9874</v>
      </c>
    </row>
    <row r="11" spans="1:2" ht="21.75" customHeight="1">
      <c r="A11" s="234" t="s">
        <v>9875</v>
      </c>
      <c r="B11" s="245" t="s">
        <v>9932</v>
      </c>
    </row>
    <row r="12" spans="1:2" ht="21.75" customHeight="1">
      <c r="A12" s="234" t="s">
        <v>9876</v>
      </c>
      <c r="B12" s="245" t="s">
        <v>9933</v>
      </c>
    </row>
    <row r="13" spans="1:2" ht="21.75" customHeight="1">
      <c r="A13" s="224" t="s">
        <v>9877</v>
      </c>
      <c r="B13" s="244" t="s">
        <v>9878</v>
      </c>
    </row>
    <row r="14" spans="1:2" ht="21.75" customHeight="1">
      <c r="A14" s="224" t="s">
        <v>9879</v>
      </c>
      <c r="B14" s="244" t="s">
        <v>9880</v>
      </c>
    </row>
    <row r="15" spans="1:2" ht="21.75" customHeight="1">
      <c r="A15" s="234" t="s">
        <v>9881</v>
      </c>
      <c r="B15" s="245" t="s">
        <v>9934</v>
      </c>
    </row>
    <row r="16" spans="1:2" ht="21.75" customHeight="1" thickBot="1">
      <c r="A16" s="225" t="s">
        <v>9882</v>
      </c>
      <c r="B16" s="246" t="s">
        <v>9883</v>
      </c>
    </row>
  </sheetData>
  <mergeCells count="1">
    <mergeCell ref="A1:B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Munka38">
    <tabColor rgb="FF99CCFF"/>
    <pageSetUpPr fitToPage="1"/>
  </sheetPr>
  <dimension ref="A1:D6"/>
  <sheetViews>
    <sheetView zoomScale="80" zoomScaleNormal="80" workbookViewId="0">
      <selection sqref="A1:C1"/>
    </sheetView>
  </sheetViews>
  <sheetFormatPr defaultColWidth="10" defaultRowHeight="12.5"/>
  <cols>
    <col min="1" max="1" width="28.26953125" style="9" customWidth="1"/>
    <col min="2" max="2" width="13.54296875" style="9" customWidth="1"/>
    <col min="3" max="3" width="58" style="9" customWidth="1"/>
    <col min="4" max="256" width="10" style="9"/>
    <col min="257" max="257" width="8" style="9" customWidth="1"/>
    <col min="258" max="258" width="50.7265625" style="9" customWidth="1"/>
    <col min="259" max="259" width="110.1796875" style="9" customWidth="1"/>
    <col min="260" max="512" width="10" style="9"/>
    <col min="513" max="513" width="8" style="9" customWidth="1"/>
    <col min="514" max="514" width="50.7265625" style="9" customWidth="1"/>
    <col min="515" max="515" width="110.1796875" style="9" customWidth="1"/>
    <col min="516" max="768" width="10" style="9"/>
    <col min="769" max="769" width="8" style="9" customWidth="1"/>
    <col min="770" max="770" width="50.7265625" style="9" customWidth="1"/>
    <col min="771" max="771" width="110.1796875" style="9" customWidth="1"/>
    <col min="772" max="1024" width="10" style="9"/>
    <col min="1025" max="1025" width="8" style="9" customWidth="1"/>
    <col min="1026" max="1026" width="50.7265625" style="9" customWidth="1"/>
    <col min="1027" max="1027" width="110.1796875" style="9" customWidth="1"/>
    <col min="1028" max="1280" width="10" style="9"/>
    <col min="1281" max="1281" width="8" style="9" customWidth="1"/>
    <col min="1282" max="1282" width="50.7265625" style="9" customWidth="1"/>
    <col min="1283" max="1283" width="110.1796875" style="9" customWidth="1"/>
    <col min="1284" max="1536" width="10" style="9"/>
    <col min="1537" max="1537" width="8" style="9" customWidth="1"/>
    <col min="1538" max="1538" width="50.7265625" style="9" customWidth="1"/>
    <col min="1539" max="1539" width="110.1796875" style="9" customWidth="1"/>
    <col min="1540" max="1792" width="10" style="9"/>
    <col min="1793" max="1793" width="8" style="9" customWidth="1"/>
    <col min="1794" max="1794" width="50.7265625" style="9" customWidth="1"/>
    <col min="1795" max="1795" width="110.1796875" style="9" customWidth="1"/>
    <col min="1796" max="2048" width="10" style="9"/>
    <col min="2049" max="2049" width="8" style="9" customWidth="1"/>
    <col min="2050" max="2050" width="50.7265625" style="9" customWidth="1"/>
    <col min="2051" max="2051" width="110.1796875" style="9" customWidth="1"/>
    <col min="2052" max="2304" width="10" style="9"/>
    <col min="2305" max="2305" width="8" style="9" customWidth="1"/>
    <col min="2306" max="2306" width="50.7265625" style="9" customWidth="1"/>
    <col min="2307" max="2307" width="110.1796875" style="9" customWidth="1"/>
    <col min="2308" max="2560" width="10" style="9"/>
    <col min="2561" max="2561" width="8" style="9" customWidth="1"/>
    <col min="2562" max="2562" width="50.7265625" style="9" customWidth="1"/>
    <col min="2563" max="2563" width="110.1796875" style="9" customWidth="1"/>
    <col min="2564" max="2816" width="10" style="9"/>
    <col min="2817" max="2817" width="8" style="9" customWidth="1"/>
    <col min="2818" max="2818" width="50.7265625" style="9" customWidth="1"/>
    <col min="2819" max="2819" width="110.1796875" style="9" customWidth="1"/>
    <col min="2820" max="3072" width="10" style="9"/>
    <col min="3073" max="3073" width="8" style="9" customWidth="1"/>
    <col min="3074" max="3074" width="50.7265625" style="9" customWidth="1"/>
    <col min="3075" max="3075" width="110.1796875" style="9" customWidth="1"/>
    <col min="3076" max="3328" width="10" style="9"/>
    <col min="3329" max="3329" width="8" style="9" customWidth="1"/>
    <col min="3330" max="3330" width="50.7265625" style="9" customWidth="1"/>
    <col min="3331" max="3331" width="110.1796875" style="9" customWidth="1"/>
    <col min="3332" max="3584" width="10" style="9"/>
    <col min="3585" max="3585" width="8" style="9" customWidth="1"/>
    <col min="3586" max="3586" width="50.7265625" style="9" customWidth="1"/>
    <col min="3587" max="3587" width="110.1796875" style="9" customWidth="1"/>
    <col min="3588" max="3840" width="10" style="9"/>
    <col min="3841" max="3841" width="8" style="9" customWidth="1"/>
    <col min="3842" max="3842" width="50.7265625" style="9" customWidth="1"/>
    <col min="3843" max="3843" width="110.1796875" style="9" customWidth="1"/>
    <col min="3844" max="4096" width="10" style="9"/>
    <col min="4097" max="4097" width="8" style="9" customWidth="1"/>
    <col min="4098" max="4098" width="50.7265625" style="9" customWidth="1"/>
    <col min="4099" max="4099" width="110.1796875" style="9" customWidth="1"/>
    <col min="4100" max="4352" width="10" style="9"/>
    <col min="4353" max="4353" width="8" style="9" customWidth="1"/>
    <col min="4354" max="4354" width="50.7265625" style="9" customWidth="1"/>
    <col min="4355" max="4355" width="110.1796875" style="9" customWidth="1"/>
    <col min="4356" max="4608" width="10" style="9"/>
    <col min="4609" max="4609" width="8" style="9" customWidth="1"/>
    <col min="4610" max="4610" width="50.7265625" style="9" customWidth="1"/>
    <col min="4611" max="4611" width="110.1796875" style="9" customWidth="1"/>
    <col min="4612" max="4864" width="10" style="9"/>
    <col min="4865" max="4865" width="8" style="9" customWidth="1"/>
    <col min="4866" max="4866" width="50.7265625" style="9" customWidth="1"/>
    <col min="4867" max="4867" width="110.1796875" style="9" customWidth="1"/>
    <col min="4868" max="5120" width="10" style="9"/>
    <col min="5121" max="5121" width="8" style="9" customWidth="1"/>
    <col min="5122" max="5122" width="50.7265625" style="9" customWidth="1"/>
    <col min="5123" max="5123" width="110.1796875" style="9" customWidth="1"/>
    <col min="5124" max="5376" width="10" style="9"/>
    <col min="5377" max="5377" width="8" style="9" customWidth="1"/>
    <col min="5378" max="5378" width="50.7265625" style="9" customWidth="1"/>
    <col min="5379" max="5379" width="110.1796875" style="9" customWidth="1"/>
    <col min="5380" max="5632" width="10" style="9"/>
    <col min="5633" max="5633" width="8" style="9" customWidth="1"/>
    <col min="5634" max="5634" width="50.7265625" style="9" customWidth="1"/>
    <col min="5635" max="5635" width="110.1796875" style="9" customWidth="1"/>
    <col min="5636" max="5888" width="10" style="9"/>
    <col min="5889" max="5889" width="8" style="9" customWidth="1"/>
    <col min="5890" max="5890" width="50.7265625" style="9" customWidth="1"/>
    <col min="5891" max="5891" width="110.1796875" style="9" customWidth="1"/>
    <col min="5892" max="6144" width="10" style="9"/>
    <col min="6145" max="6145" width="8" style="9" customWidth="1"/>
    <col min="6146" max="6146" width="50.7265625" style="9" customWidth="1"/>
    <col min="6147" max="6147" width="110.1796875" style="9" customWidth="1"/>
    <col min="6148" max="6400" width="10" style="9"/>
    <col min="6401" max="6401" width="8" style="9" customWidth="1"/>
    <col min="6402" max="6402" width="50.7265625" style="9" customWidth="1"/>
    <col min="6403" max="6403" width="110.1796875" style="9" customWidth="1"/>
    <col min="6404" max="6656" width="10" style="9"/>
    <col min="6657" max="6657" width="8" style="9" customWidth="1"/>
    <col min="6658" max="6658" width="50.7265625" style="9" customWidth="1"/>
    <col min="6659" max="6659" width="110.1796875" style="9" customWidth="1"/>
    <col min="6660" max="6912" width="10" style="9"/>
    <col min="6913" max="6913" width="8" style="9" customWidth="1"/>
    <col min="6914" max="6914" width="50.7265625" style="9" customWidth="1"/>
    <col min="6915" max="6915" width="110.1796875" style="9" customWidth="1"/>
    <col min="6916" max="7168" width="10" style="9"/>
    <col min="7169" max="7169" width="8" style="9" customWidth="1"/>
    <col min="7170" max="7170" width="50.7265625" style="9" customWidth="1"/>
    <col min="7171" max="7171" width="110.1796875" style="9" customWidth="1"/>
    <col min="7172" max="7424" width="10" style="9"/>
    <col min="7425" max="7425" width="8" style="9" customWidth="1"/>
    <col min="7426" max="7426" width="50.7265625" style="9" customWidth="1"/>
    <col min="7427" max="7427" width="110.1796875" style="9" customWidth="1"/>
    <col min="7428" max="7680" width="10" style="9"/>
    <col min="7681" max="7681" width="8" style="9" customWidth="1"/>
    <col min="7682" max="7682" width="50.7265625" style="9" customWidth="1"/>
    <col min="7683" max="7683" width="110.1796875" style="9" customWidth="1"/>
    <col min="7684" max="7936" width="10" style="9"/>
    <col min="7937" max="7937" width="8" style="9" customWidth="1"/>
    <col min="7938" max="7938" width="50.7265625" style="9" customWidth="1"/>
    <col min="7939" max="7939" width="110.1796875" style="9" customWidth="1"/>
    <col min="7940" max="8192" width="10" style="9"/>
    <col min="8193" max="8193" width="8" style="9" customWidth="1"/>
    <col min="8194" max="8194" width="50.7265625" style="9" customWidth="1"/>
    <col min="8195" max="8195" width="110.1796875" style="9" customWidth="1"/>
    <col min="8196" max="8448" width="10" style="9"/>
    <col min="8449" max="8449" width="8" style="9" customWidth="1"/>
    <col min="8450" max="8450" width="50.7265625" style="9" customWidth="1"/>
    <col min="8451" max="8451" width="110.1796875" style="9" customWidth="1"/>
    <col min="8452" max="8704" width="10" style="9"/>
    <col min="8705" max="8705" width="8" style="9" customWidth="1"/>
    <col min="8706" max="8706" width="50.7265625" style="9" customWidth="1"/>
    <col min="8707" max="8707" width="110.1796875" style="9" customWidth="1"/>
    <col min="8708" max="8960" width="10" style="9"/>
    <col min="8961" max="8961" width="8" style="9" customWidth="1"/>
    <col min="8962" max="8962" width="50.7265625" style="9" customWidth="1"/>
    <col min="8963" max="8963" width="110.1796875" style="9" customWidth="1"/>
    <col min="8964" max="9216" width="10" style="9"/>
    <col min="9217" max="9217" width="8" style="9" customWidth="1"/>
    <col min="9218" max="9218" width="50.7265625" style="9" customWidth="1"/>
    <col min="9219" max="9219" width="110.1796875" style="9" customWidth="1"/>
    <col min="9220" max="9472" width="10" style="9"/>
    <col min="9473" max="9473" width="8" style="9" customWidth="1"/>
    <col min="9474" max="9474" width="50.7265625" style="9" customWidth="1"/>
    <col min="9475" max="9475" width="110.1796875" style="9" customWidth="1"/>
    <col min="9476" max="9728" width="10" style="9"/>
    <col min="9729" max="9729" width="8" style="9" customWidth="1"/>
    <col min="9730" max="9730" width="50.7265625" style="9" customWidth="1"/>
    <col min="9731" max="9731" width="110.1796875" style="9" customWidth="1"/>
    <col min="9732" max="9984" width="10" style="9"/>
    <col min="9985" max="9985" width="8" style="9" customWidth="1"/>
    <col min="9986" max="9986" width="50.7265625" style="9" customWidth="1"/>
    <col min="9987" max="9987" width="110.1796875" style="9" customWidth="1"/>
    <col min="9988" max="10240" width="10" style="9"/>
    <col min="10241" max="10241" width="8" style="9" customWidth="1"/>
    <col min="10242" max="10242" width="50.7265625" style="9" customWidth="1"/>
    <col min="10243" max="10243" width="110.1796875" style="9" customWidth="1"/>
    <col min="10244" max="10496" width="10" style="9"/>
    <col min="10497" max="10497" width="8" style="9" customWidth="1"/>
    <col min="10498" max="10498" width="50.7265625" style="9" customWidth="1"/>
    <col min="10499" max="10499" width="110.1796875" style="9" customWidth="1"/>
    <col min="10500" max="10752" width="10" style="9"/>
    <col min="10753" max="10753" width="8" style="9" customWidth="1"/>
    <col min="10754" max="10754" width="50.7265625" style="9" customWidth="1"/>
    <col min="10755" max="10755" width="110.1796875" style="9" customWidth="1"/>
    <col min="10756" max="11008" width="10" style="9"/>
    <col min="11009" max="11009" width="8" style="9" customWidth="1"/>
    <col min="11010" max="11010" width="50.7265625" style="9" customWidth="1"/>
    <col min="11011" max="11011" width="110.1796875" style="9" customWidth="1"/>
    <col min="11012" max="11264" width="10" style="9"/>
    <col min="11265" max="11265" width="8" style="9" customWidth="1"/>
    <col min="11266" max="11266" width="50.7265625" style="9" customWidth="1"/>
    <col min="11267" max="11267" width="110.1796875" style="9" customWidth="1"/>
    <col min="11268" max="11520" width="10" style="9"/>
    <col min="11521" max="11521" width="8" style="9" customWidth="1"/>
    <col min="11522" max="11522" width="50.7265625" style="9" customWidth="1"/>
    <col min="11523" max="11523" width="110.1796875" style="9" customWidth="1"/>
    <col min="11524" max="11776" width="10" style="9"/>
    <col min="11777" max="11777" width="8" style="9" customWidth="1"/>
    <col min="11778" max="11778" width="50.7265625" style="9" customWidth="1"/>
    <col min="11779" max="11779" width="110.1796875" style="9" customWidth="1"/>
    <col min="11780" max="12032" width="10" style="9"/>
    <col min="12033" max="12033" width="8" style="9" customWidth="1"/>
    <col min="12034" max="12034" width="50.7265625" style="9" customWidth="1"/>
    <col min="12035" max="12035" width="110.1796875" style="9" customWidth="1"/>
    <col min="12036" max="12288" width="10" style="9"/>
    <col min="12289" max="12289" width="8" style="9" customWidth="1"/>
    <col min="12290" max="12290" width="50.7265625" style="9" customWidth="1"/>
    <col min="12291" max="12291" width="110.1796875" style="9" customWidth="1"/>
    <col min="12292" max="12544" width="10" style="9"/>
    <col min="12545" max="12545" width="8" style="9" customWidth="1"/>
    <col min="12546" max="12546" width="50.7265625" style="9" customWidth="1"/>
    <col min="12547" max="12547" width="110.1796875" style="9" customWidth="1"/>
    <col min="12548" max="12800" width="10" style="9"/>
    <col min="12801" max="12801" width="8" style="9" customWidth="1"/>
    <col min="12802" max="12802" width="50.7265625" style="9" customWidth="1"/>
    <col min="12803" max="12803" width="110.1796875" style="9" customWidth="1"/>
    <col min="12804" max="13056" width="10" style="9"/>
    <col min="13057" max="13057" width="8" style="9" customWidth="1"/>
    <col min="13058" max="13058" width="50.7265625" style="9" customWidth="1"/>
    <col min="13059" max="13059" width="110.1796875" style="9" customWidth="1"/>
    <col min="13060" max="13312" width="10" style="9"/>
    <col min="13313" max="13313" width="8" style="9" customWidth="1"/>
    <col min="13314" max="13314" width="50.7265625" style="9" customWidth="1"/>
    <col min="13315" max="13315" width="110.1796875" style="9" customWidth="1"/>
    <col min="13316" max="13568" width="10" style="9"/>
    <col min="13569" max="13569" width="8" style="9" customWidth="1"/>
    <col min="13570" max="13570" width="50.7265625" style="9" customWidth="1"/>
    <col min="13571" max="13571" width="110.1796875" style="9" customWidth="1"/>
    <col min="13572" max="13824" width="10" style="9"/>
    <col min="13825" max="13825" width="8" style="9" customWidth="1"/>
    <col min="13826" max="13826" width="50.7265625" style="9" customWidth="1"/>
    <col min="13827" max="13827" width="110.1796875" style="9" customWidth="1"/>
    <col min="13828" max="14080" width="10" style="9"/>
    <col min="14081" max="14081" width="8" style="9" customWidth="1"/>
    <col min="14082" max="14082" width="50.7265625" style="9" customWidth="1"/>
    <col min="14083" max="14083" width="110.1796875" style="9" customWidth="1"/>
    <col min="14084" max="14336" width="10" style="9"/>
    <col min="14337" max="14337" width="8" style="9" customWidth="1"/>
    <col min="14338" max="14338" width="50.7265625" style="9" customWidth="1"/>
    <col min="14339" max="14339" width="110.1796875" style="9" customWidth="1"/>
    <col min="14340" max="14592" width="10" style="9"/>
    <col min="14593" max="14593" width="8" style="9" customWidth="1"/>
    <col min="14594" max="14594" width="50.7265625" style="9" customWidth="1"/>
    <col min="14595" max="14595" width="110.1796875" style="9" customWidth="1"/>
    <col min="14596" max="14848" width="10" style="9"/>
    <col min="14849" max="14849" width="8" style="9" customWidth="1"/>
    <col min="14850" max="14850" width="50.7265625" style="9" customWidth="1"/>
    <col min="14851" max="14851" width="110.1796875" style="9" customWidth="1"/>
    <col min="14852" max="15104" width="10" style="9"/>
    <col min="15105" max="15105" width="8" style="9" customWidth="1"/>
    <col min="15106" max="15106" width="50.7265625" style="9" customWidth="1"/>
    <col min="15107" max="15107" width="110.1796875" style="9" customWidth="1"/>
    <col min="15108" max="15360" width="10" style="9"/>
    <col min="15361" max="15361" width="8" style="9" customWidth="1"/>
    <col min="15362" max="15362" width="50.7265625" style="9" customWidth="1"/>
    <col min="15363" max="15363" width="110.1796875" style="9" customWidth="1"/>
    <col min="15364" max="15616" width="10" style="9"/>
    <col min="15617" max="15617" width="8" style="9" customWidth="1"/>
    <col min="15618" max="15618" width="50.7265625" style="9" customWidth="1"/>
    <col min="15619" max="15619" width="110.1796875" style="9" customWidth="1"/>
    <col min="15620" max="15872" width="10" style="9"/>
    <col min="15873" max="15873" width="8" style="9" customWidth="1"/>
    <col min="15874" max="15874" width="50.7265625" style="9" customWidth="1"/>
    <col min="15875" max="15875" width="110.1796875" style="9" customWidth="1"/>
    <col min="15876" max="16128" width="10" style="9"/>
    <col min="16129" max="16129" width="8" style="9" customWidth="1"/>
    <col min="16130" max="16130" width="50.7265625" style="9" customWidth="1"/>
    <col min="16131" max="16131" width="110.1796875" style="9" customWidth="1"/>
    <col min="16132" max="16384" width="10" style="9"/>
  </cols>
  <sheetData>
    <row r="1" spans="1:4" ht="27" customHeight="1" thickBot="1">
      <c r="A1" s="477" t="s">
        <v>255</v>
      </c>
      <c r="B1" s="478"/>
      <c r="C1" s="479"/>
    </row>
    <row r="2" spans="1:4" ht="41.25" customHeight="1">
      <c r="A2" s="133" t="s">
        <v>21</v>
      </c>
      <c r="B2" s="134" t="s">
        <v>32</v>
      </c>
      <c r="C2" s="139" t="s">
        <v>33</v>
      </c>
      <c r="D2"/>
    </row>
    <row r="3" spans="1:4" ht="45.75" customHeight="1">
      <c r="A3" s="135" t="s">
        <v>161</v>
      </c>
      <c r="B3" s="136" t="s">
        <v>162</v>
      </c>
      <c r="C3" s="20" t="s">
        <v>164</v>
      </c>
      <c r="D3"/>
    </row>
    <row r="4" spans="1:4" ht="45.75" customHeight="1">
      <c r="A4" s="135" t="s">
        <v>126</v>
      </c>
      <c r="B4" s="136" t="s">
        <v>163</v>
      </c>
      <c r="C4" s="20" t="s">
        <v>130</v>
      </c>
      <c r="D4"/>
    </row>
    <row r="5" spans="1:4" ht="45.75" customHeight="1">
      <c r="A5" s="135" t="s">
        <v>128</v>
      </c>
      <c r="B5" s="136" t="s">
        <v>127</v>
      </c>
      <c r="C5" s="20" t="s">
        <v>129</v>
      </c>
      <c r="D5"/>
    </row>
    <row r="6" spans="1:4" ht="57" customHeight="1" thickBot="1">
      <c r="A6" s="137" t="s">
        <v>109</v>
      </c>
      <c r="B6" s="138" t="s">
        <v>208</v>
      </c>
      <c r="C6" s="21" t="s">
        <v>246</v>
      </c>
      <c r="D6"/>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Munka39">
    <tabColor rgb="FF99CCFF"/>
    <pageSetUpPr fitToPage="1"/>
  </sheetPr>
  <dimension ref="A1:D9"/>
  <sheetViews>
    <sheetView zoomScale="80" zoomScaleNormal="80" workbookViewId="0">
      <selection activeCell="N25" sqref="N25"/>
    </sheetView>
  </sheetViews>
  <sheetFormatPr defaultColWidth="10" defaultRowHeight="12.5"/>
  <cols>
    <col min="1" max="1" width="51.81640625" style="9" bestFit="1" customWidth="1"/>
    <col min="2" max="2" width="13.54296875" style="9" customWidth="1"/>
    <col min="3" max="3" width="79.54296875" style="9" customWidth="1"/>
    <col min="4" max="256" width="10" style="9"/>
    <col min="257" max="257" width="8" style="9" customWidth="1"/>
    <col min="258" max="258" width="50.7265625" style="9" customWidth="1"/>
    <col min="259" max="259" width="110.1796875" style="9" customWidth="1"/>
    <col min="260" max="512" width="10" style="9"/>
    <col min="513" max="513" width="8" style="9" customWidth="1"/>
    <col min="514" max="514" width="50.7265625" style="9" customWidth="1"/>
    <col min="515" max="515" width="110.1796875" style="9" customWidth="1"/>
    <col min="516" max="768" width="10" style="9"/>
    <col min="769" max="769" width="8" style="9" customWidth="1"/>
    <col min="770" max="770" width="50.7265625" style="9" customWidth="1"/>
    <col min="771" max="771" width="110.1796875" style="9" customWidth="1"/>
    <col min="772" max="1024" width="10" style="9"/>
    <col min="1025" max="1025" width="8" style="9" customWidth="1"/>
    <col min="1026" max="1026" width="50.7265625" style="9" customWidth="1"/>
    <col min="1027" max="1027" width="110.1796875" style="9" customWidth="1"/>
    <col min="1028" max="1280" width="10" style="9"/>
    <col min="1281" max="1281" width="8" style="9" customWidth="1"/>
    <col min="1282" max="1282" width="50.7265625" style="9" customWidth="1"/>
    <col min="1283" max="1283" width="110.1796875" style="9" customWidth="1"/>
    <col min="1284" max="1536" width="10" style="9"/>
    <col min="1537" max="1537" width="8" style="9" customWidth="1"/>
    <col min="1538" max="1538" width="50.7265625" style="9" customWidth="1"/>
    <col min="1539" max="1539" width="110.1796875" style="9" customWidth="1"/>
    <col min="1540" max="1792" width="10" style="9"/>
    <col min="1793" max="1793" width="8" style="9" customWidth="1"/>
    <col min="1794" max="1794" width="50.7265625" style="9" customWidth="1"/>
    <col min="1795" max="1795" width="110.1796875" style="9" customWidth="1"/>
    <col min="1796" max="2048" width="10" style="9"/>
    <col min="2049" max="2049" width="8" style="9" customWidth="1"/>
    <col min="2050" max="2050" width="50.7265625" style="9" customWidth="1"/>
    <col min="2051" max="2051" width="110.1796875" style="9" customWidth="1"/>
    <col min="2052" max="2304" width="10" style="9"/>
    <col min="2305" max="2305" width="8" style="9" customWidth="1"/>
    <col min="2306" max="2306" width="50.7265625" style="9" customWidth="1"/>
    <col min="2307" max="2307" width="110.1796875" style="9" customWidth="1"/>
    <col min="2308" max="2560" width="10" style="9"/>
    <col min="2561" max="2561" width="8" style="9" customWidth="1"/>
    <col min="2562" max="2562" width="50.7265625" style="9" customWidth="1"/>
    <col min="2563" max="2563" width="110.1796875" style="9" customWidth="1"/>
    <col min="2564" max="2816" width="10" style="9"/>
    <col min="2817" max="2817" width="8" style="9" customWidth="1"/>
    <col min="2818" max="2818" width="50.7265625" style="9" customWidth="1"/>
    <col min="2819" max="2819" width="110.1796875" style="9" customWidth="1"/>
    <col min="2820" max="3072" width="10" style="9"/>
    <col min="3073" max="3073" width="8" style="9" customWidth="1"/>
    <col min="3074" max="3074" width="50.7265625" style="9" customWidth="1"/>
    <col min="3075" max="3075" width="110.1796875" style="9" customWidth="1"/>
    <col min="3076" max="3328" width="10" style="9"/>
    <col min="3329" max="3329" width="8" style="9" customWidth="1"/>
    <col min="3330" max="3330" width="50.7265625" style="9" customWidth="1"/>
    <col min="3331" max="3331" width="110.1796875" style="9" customWidth="1"/>
    <col min="3332" max="3584" width="10" style="9"/>
    <col min="3585" max="3585" width="8" style="9" customWidth="1"/>
    <col min="3586" max="3586" width="50.7265625" style="9" customWidth="1"/>
    <col min="3587" max="3587" width="110.1796875" style="9" customWidth="1"/>
    <col min="3588" max="3840" width="10" style="9"/>
    <col min="3841" max="3841" width="8" style="9" customWidth="1"/>
    <col min="3842" max="3842" width="50.7265625" style="9" customWidth="1"/>
    <col min="3843" max="3843" width="110.1796875" style="9" customWidth="1"/>
    <col min="3844" max="4096" width="10" style="9"/>
    <col min="4097" max="4097" width="8" style="9" customWidth="1"/>
    <col min="4098" max="4098" width="50.7265625" style="9" customWidth="1"/>
    <col min="4099" max="4099" width="110.1796875" style="9" customWidth="1"/>
    <col min="4100" max="4352" width="10" style="9"/>
    <col min="4353" max="4353" width="8" style="9" customWidth="1"/>
    <col min="4354" max="4354" width="50.7265625" style="9" customWidth="1"/>
    <col min="4355" max="4355" width="110.1796875" style="9" customWidth="1"/>
    <col min="4356" max="4608" width="10" style="9"/>
    <col min="4609" max="4609" width="8" style="9" customWidth="1"/>
    <col min="4610" max="4610" width="50.7265625" style="9" customWidth="1"/>
    <col min="4611" max="4611" width="110.1796875" style="9" customWidth="1"/>
    <col min="4612" max="4864" width="10" style="9"/>
    <col min="4865" max="4865" width="8" style="9" customWidth="1"/>
    <col min="4866" max="4866" width="50.7265625" style="9" customWidth="1"/>
    <col min="4867" max="4867" width="110.1796875" style="9" customWidth="1"/>
    <col min="4868" max="5120" width="10" style="9"/>
    <col min="5121" max="5121" width="8" style="9" customWidth="1"/>
    <col min="5122" max="5122" width="50.7265625" style="9" customWidth="1"/>
    <col min="5123" max="5123" width="110.1796875" style="9" customWidth="1"/>
    <col min="5124" max="5376" width="10" style="9"/>
    <col min="5377" max="5377" width="8" style="9" customWidth="1"/>
    <col min="5378" max="5378" width="50.7265625" style="9" customWidth="1"/>
    <col min="5379" max="5379" width="110.1796875" style="9" customWidth="1"/>
    <col min="5380" max="5632" width="10" style="9"/>
    <col min="5633" max="5633" width="8" style="9" customWidth="1"/>
    <col min="5634" max="5634" width="50.7265625" style="9" customWidth="1"/>
    <col min="5635" max="5635" width="110.1796875" style="9" customWidth="1"/>
    <col min="5636" max="5888" width="10" style="9"/>
    <col min="5889" max="5889" width="8" style="9" customWidth="1"/>
    <col min="5890" max="5890" width="50.7265625" style="9" customWidth="1"/>
    <col min="5891" max="5891" width="110.1796875" style="9" customWidth="1"/>
    <col min="5892" max="6144" width="10" style="9"/>
    <col min="6145" max="6145" width="8" style="9" customWidth="1"/>
    <col min="6146" max="6146" width="50.7265625" style="9" customWidth="1"/>
    <col min="6147" max="6147" width="110.1796875" style="9" customWidth="1"/>
    <col min="6148" max="6400" width="10" style="9"/>
    <col min="6401" max="6401" width="8" style="9" customWidth="1"/>
    <col min="6402" max="6402" width="50.7265625" style="9" customWidth="1"/>
    <col min="6403" max="6403" width="110.1796875" style="9" customWidth="1"/>
    <col min="6404" max="6656" width="10" style="9"/>
    <col min="6657" max="6657" width="8" style="9" customWidth="1"/>
    <col min="6658" max="6658" width="50.7265625" style="9" customWidth="1"/>
    <col min="6659" max="6659" width="110.1796875" style="9" customWidth="1"/>
    <col min="6660" max="6912" width="10" style="9"/>
    <col min="6913" max="6913" width="8" style="9" customWidth="1"/>
    <col min="6914" max="6914" width="50.7265625" style="9" customWidth="1"/>
    <col min="6915" max="6915" width="110.1796875" style="9" customWidth="1"/>
    <col min="6916" max="7168" width="10" style="9"/>
    <col min="7169" max="7169" width="8" style="9" customWidth="1"/>
    <col min="7170" max="7170" width="50.7265625" style="9" customWidth="1"/>
    <col min="7171" max="7171" width="110.1796875" style="9" customWidth="1"/>
    <col min="7172" max="7424" width="10" style="9"/>
    <col min="7425" max="7425" width="8" style="9" customWidth="1"/>
    <col min="7426" max="7426" width="50.7265625" style="9" customWidth="1"/>
    <col min="7427" max="7427" width="110.1796875" style="9" customWidth="1"/>
    <col min="7428" max="7680" width="10" style="9"/>
    <col min="7681" max="7681" width="8" style="9" customWidth="1"/>
    <col min="7682" max="7682" width="50.7265625" style="9" customWidth="1"/>
    <col min="7683" max="7683" width="110.1796875" style="9" customWidth="1"/>
    <col min="7684" max="7936" width="10" style="9"/>
    <col min="7937" max="7937" width="8" style="9" customWidth="1"/>
    <col min="7938" max="7938" width="50.7265625" style="9" customWidth="1"/>
    <col min="7939" max="7939" width="110.1796875" style="9" customWidth="1"/>
    <col min="7940" max="8192" width="10" style="9"/>
    <col min="8193" max="8193" width="8" style="9" customWidth="1"/>
    <col min="8194" max="8194" width="50.7265625" style="9" customWidth="1"/>
    <col min="8195" max="8195" width="110.1796875" style="9" customWidth="1"/>
    <col min="8196" max="8448" width="10" style="9"/>
    <col min="8449" max="8449" width="8" style="9" customWidth="1"/>
    <col min="8450" max="8450" width="50.7265625" style="9" customWidth="1"/>
    <col min="8451" max="8451" width="110.1796875" style="9" customWidth="1"/>
    <col min="8452" max="8704" width="10" style="9"/>
    <col min="8705" max="8705" width="8" style="9" customWidth="1"/>
    <col min="8706" max="8706" width="50.7265625" style="9" customWidth="1"/>
    <col min="8707" max="8707" width="110.1796875" style="9" customWidth="1"/>
    <col min="8708" max="8960" width="10" style="9"/>
    <col min="8961" max="8961" width="8" style="9" customWidth="1"/>
    <col min="8962" max="8962" width="50.7265625" style="9" customWidth="1"/>
    <col min="8963" max="8963" width="110.1796875" style="9" customWidth="1"/>
    <col min="8964" max="9216" width="10" style="9"/>
    <col min="9217" max="9217" width="8" style="9" customWidth="1"/>
    <col min="9218" max="9218" width="50.7265625" style="9" customWidth="1"/>
    <col min="9219" max="9219" width="110.1796875" style="9" customWidth="1"/>
    <col min="9220" max="9472" width="10" style="9"/>
    <col min="9473" max="9473" width="8" style="9" customWidth="1"/>
    <col min="9474" max="9474" width="50.7265625" style="9" customWidth="1"/>
    <col min="9475" max="9475" width="110.1796875" style="9" customWidth="1"/>
    <col min="9476" max="9728" width="10" style="9"/>
    <col min="9729" max="9729" width="8" style="9" customWidth="1"/>
    <col min="9730" max="9730" width="50.7265625" style="9" customWidth="1"/>
    <col min="9731" max="9731" width="110.1796875" style="9" customWidth="1"/>
    <col min="9732" max="9984" width="10" style="9"/>
    <col min="9985" max="9985" width="8" style="9" customWidth="1"/>
    <col min="9986" max="9986" width="50.7265625" style="9" customWidth="1"/>
    <col min="9987" max="9987" width="110.1796875" style="9" customWidth="1"/>
    <col min="9988" max="10240" width="10" style="9"/>
    <col min="10241" max="10241" width="8" style="9" customWidth="1"/>
    <col min="10242" max="10242" width="50.7265625" style="9" customWidth="1"/>
    <col min="10243" max="10243" width="110.1796875" style="9" customWidth="1"/>
    <col min="10244" max="10496" width="10" style="9"/>
    <col min="10497" max="10497" width="8" style="9" customWidth="1"/>
    <col min="10498" max="10498" width="50.7265625" style="9" customWidth="1"/>
    <col min="10499" max="10499" width="110.1796875" style="9" customWidth="1"/>
    <col min="10500" max="10752" width="10" style="9"/>
    <col min="10753" max="10753" width="8" style="9" customWidth="1"/>
    <col min="10754" max="10754" width="50.7265625" style="9" customWidth="1"/>
    <col min="10755" max="10755" width="110.1796875" style="9" customWidth="1"/>
    <col min="10756" max="11008" width="10" style="9"/>
    <col min="11009" max="11009" width="8" style="9" customWidth="1"/>
    <col min="11010" max="11010" width="50.7265625" style="9" customWidth="1"/>
    <col min="11011" max="11011" width="110.1796875" style="9" customWidth="1"/>
    <col min="11012" max="11264" width="10" style="9"/>
    <col min="11265" max="11265" width="8" style="9" customWidth="1"/>
    <col min="11266" max="11266" width="50.7265625" style="9" customWidth="1"/>
    <col min="11267" max="11267" width="110.1796875" style="9" customWidth="1"/>
    <col min="11268" max="11520" width="10" style="9"/>
    <col min="11521" max="11521" width="8" style="9" customWidth="1"/>
    <col min="11522" max="11522" width="50.7265625" style="9" customWidth="1"/>
    <col min="11523" max="11523" width="110.1796875" style="9" customWidth="1"/>
    <col min="11524" max="11776" width="10" style="9"/>
    <col min="11777" max="11777" width="8" style="9" customWidth="1"/>
    <col min="11778" max="11778" width="50.7265625" style="9" customWidth="1"/>
    <col min="11779" max="11779" width="110.1796875" style="9" customWidth="1"/>
    <col min="11780" max="12032" width="10" style="9"/>
    <col min="12033" max="12033" width="8" style="9" customWidth="1"/>
    <col min="12034" max="12034" width="50.7265625" style="9" customWidth="1"/>
    <col min="12035" max="12035" width="110.1796875" style="9" customWidth="1"/>
    <col min="12036" max="12288" width="10" style="9"/>
    <col min="12289" max="12289" width="8" style="9" customWidth="1"/>
    <col min="12290" max="12290" width="50.7265625" style="9" customWidth="1"/>
    <col min="12291" max="12291" width="110.1796875" style="9" customWidth="1"/>
    <col min="12292" max="12544" width="10" style="9"/>
    <col min="12545" max="12545" width="8" style="9" customWidth="1"/>
    <col min="12546" max="12546" width="50.7265625" style="9" customWidth="1"/>
    <col min="12547" max="12547" width="110.1796875" style="9" customWidth="1"/>
    <col min="12548" max="12800" width="10" style="9"/>
    <col min="12801" max="12801" width="8" style="9" customWidth="1"/>
    <col min="12802" max="12802" width="50.7265625" style="9" customWidth="1"/>
    <col min="12803" max="12803" width="110.1796875" style="9" customWidth="1"/>
    <col min="12804" max="13056" width="10" style="9"/>
    <col min="13057" max="13057" width="8" style="9" customWidth="1"/>
    <col min="13058" max="13058" width="50.7265625" style="9" customWidth="1"/>
    <col min="13059" max="13059" width="110.1796875" style="9" customWidth="1"/>
    <col min="13060" max="13312" width="10" style="9"/>
    <col min="13313" max="13313" width="8" style="9" customWidth="1"/>
    <col min="13314" max="13314" width="50.7265625" style="9" customWidth="1"/>
    <col min="13315" max="13315" width="110.1796875" style="9" customWidth="1"/>
    <col min="13316" max="13568" width="10" style="9"/>
    <col min="13569" max="13569" width="8" style="9" customWidth="1"/>
    <col min="13570" max="13570" width="50.7265625" style="9" customWidth="1"/>
    <col min="13571" max="13571" width="110.1796875" style="9" customWidth="1"/>
    <col min="13572" max="13824" width="10" style="9"/>
    <col min="13825" max="13825" width="8" style="9" customWidth="1"/>
    <col min="13826" max="13826" width="50.7265625" style="9" customWidth="1"/>
    <col min="13827" max="13827" width="110.1796875" style="9" customWidth="1"/>
    <col min="13828" max="14080" width="10" style="9"/>
    <col min="14081" max="14081" width="8" style="9" customWidth="1"/>
    <col min="14082" max="14082" width="50.7265625" style="9" customWidth="1"/>
    <col min="14083" max="14083" width="110.1796875" style="9" customWidth="1"/>
    <col min="14084" max="14336" width="10" style="9"/>
    <col min="14337" max="14337" width="8" style="9" customWidth="1"/>
    <col min="14338" max="14338" width="50.7265625" style="9" customWidth="1"/>
    <col min="14339" max="14339" width="110.1796875" style="9" customWidth="1"/>
    <col min="14340" max="14592" width="10" style="9"/>
    <col min="14593" max="14593" width="8" style="9" customWidth="1"/>
    <col min="14594" max="14594" width="50.7265625" style="9" customWidth="1"/>
    <col min="14595" max="14595" width="110.1796875" style="9" customWidth="1"/>
    <col min="14596" max="14848" width="10" style="9"/>
    <col min="14849" max="14849" width="8" style="9" customWidth="1"/>
    <col min="14850" max="14850" width="50.7265625" style="9" customWidth="1"/>
    <col min="14851" max="14851" width="110.1796875" style="9" customWidth="1"/>
    <col min="14852" max="15104" width="10" style="9"/>
    <col min="15105" max="15105" width="8" style="9" customWidth="1"/>
    <col min="15106" max="15106" width="50.7265625" style="9" customWidth="1"/>
    <col min="15107" max="15107" width="110.1796875" style="9" customWidth="1"/>
    <col min="15108" max="15360" width="10" style="9"/>
    <col min="15361" max="15361" width="8" style="9" customWidth="1"/>
    <col min="15362" max="15362" width="50.7265625" style="9" customWidth="1"/>
    <col min="15363" max="15363" width="110.1796875" style="9" customWidth="1"/>
    <col min="15364" max="15616" width="10" style="9"/>
    <col min="15617" max="15617" width="8" style="9" customWidth="1"/>
    <col min="15618" max="15618" width="50.7265625" style="9" customWidth="1"/>
    <col min="15619" max="15619" width="110.1796875" style="9" customWidth="1"/>
    <col min="15620" max="15872" width="10" style="9"/>
    <col min="15873" max="15873" width="8" style="9" customWidth="1"/>
    <col min="15874" max="15874" width="50.7265625" style="9" customWidth="1"/>
    <col min="15875" max="15875" width="110.1796875" style="9" customWidth="1"/>
    <col min="15876" max="16128" width="10" style="9"/>
    <col min="16129" max="16129" width="8" style="9" customWidth="1"/>
    <col min="16130" max="16130" width="50.7265625" style="9" customWidth="1"/>
    <col min="16131" max="16131" width="110.1796875" style="9" customWidth="1"/>
    <col min="16132" max="16384" width="10" style="9"/>
  </cols>
  <sheetData>
    <row r="1" spans="1:4" ht="48" customHeight="1" thickBot="1">
      <c r="A1" s="466" t="s">
        <v>9889</v>
      </c>
      <c r="B1" s="467"/>
      <c r="C1" s="468"/>
    </row>
    <row r="2" spans="1:4" ht="41.25" customHeight="1">
      <c r="A2" s="133" t="s">
        <v>245</v>
      </c>
      <c r="B2" s="134" t="s">
        <v>32</v>
      </c>
      <c r="C2" s="139" t="s">
        <v>33</v>
      </c>
      <c r="D2"/>
    </row>
    <row r="3" spans="1:4" ht="41.25" customHeight="1">
      <c r="A3" s="135" t="s">
        <v>110</v>
      </c>
      <c r="B3" s="136" t="s">
        <v>163</v>
      </c>
      <c r="C3" s="28" t="s">
        <v>244</v>
      </c>
      <c r="D3"/>
    </row>
    <row r="4" spans="1:4" ht="41.25" customHeight="1">
      <c r="A4" s="135" t="s">
        <v>108</v>
      </c>
      <c r="B4" s="136" t="s">
        <v>101</v>
      </c>
      <c r="C4" s="28" t="s">
        <v>239</v>
      </c>
      <c r="D4"/>
    </row>
    <row r="5" spans="1:4" ht="41.25" customHeight="1">
      <c r="A5" s="135" t="s">
        <v>106</v>
      </c>
      <c r="B5" s="136" t="s">
        <v>102</v>
      </c>
      <c r="C5" s="28" t="s">
        <v>240</v>
      </c>
      <c r="D5"/>
    </row>
    <row r="6" spans="1:4" ht="41.25" customHeight="1">
      <c r="A6" s="135" t="s">
        <v>105</v>
      </c>
      <c r="B6" s="136" t="s">
        <v>103</v>
      </c>
      <c r="C6" s="28" t="s">
        <v>241</v>
      </c>
      <c r="D6"/>
    </row>
    <row r="7" spans="1:4" ht="41.25" customHeight="1">
      <c r="A7" s="135" t="s">
        <v>107</v>
      </c>
      <c r="B7" s="136" t="s">
        <v>104</v>
      </c>
      <c r="C7" s="28" t="s">
        <v>242</v>
      </c>
      <c r="D7"/>
    </row>
    <row r="8" spans="1:4" ht="41.25" customHeight="1">
      <c r="A8" s="135" t="s">
        <v>291</v>
      </c>
      <c r="B8" s="136" t="s">
        <v>290</v>
      </c>
      <c r="C8" s="28" t="s">
        <v>331</v>
      </c>
      <c r="D8"/>
    </row>
    <row r="9" spans="1:4" ht="41.25" customHeight="1" thickBot="1">
      <c r="A9" s="137" t="s">
        <v>109</v>
      </c>
      <c r="B9" s="138" t="s">
        <v>208</v>
      </c>
      <c r="C9" s="29" t="s">
        <v>243</v>
      </c>
      <c r="D9"/>
    </row>
  </sheetData>
  <mergeCells count="1">
    <mergeCell ref="A1:C1"/>
  </mergeCells>
  <printOptions horizontalCentered="1"/>
  <pageMargins left="0.59055118110236227" right="0.59055118110236227" top="0.93500000000000005" bottom="0.98425196850393704" header="0.23622047244094491" footer="0.23622047244094491"/>
  <pageSetup paperSize="9" scale="94" orientation="landscape" r:id="rId1"/>
  <headerFooter scaleWithDoc="0">
    <oddHeader>&amp;L&amp;G</oddHeader>
    <oddFooter>&amp;R&amp;A &amp;P oldal</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Munka40">
    <tabColor rgb="FF99CCFF"/>
    <pageSetUpPr fitToPage="1"/>
  </sheetPr>
  <dimension ref="A1:D14"/>
  <sheetViews>
    <sheetView zoomScale="90" zoomScaleNormal="90" workbookViewId="0">
      <selection activeCell="D1" sqref="D1"/>
    </sheetView>
  </sheetViews>
  <sheetFormatPr defaultColWidth="10" defaultRowHeight="12.5"/>
  <cols>
    <col min="1" max="1" width="49.81640625" style="9" customWidth="1"/>
    <col min="2" max="2" width="13.54296875" style="9" customWidth="1"/>
    <col min="3" max="3" width="118" style="9" customWidth="1"/>
    <col min="4" max="256" width="10" style="9"/>
    <col min="257" max="257" width="8" style="9" customWidth="1"/>
    <col min="258" max="258" width="50.7265625" style="9" customWidth="1"/>
    <col min="259" max="259" width="110.1796875" style="9" customWidth="1"/>
    <col min="260" max="512" width="10" style="9"/>
    <col min="513" max="513" width="8" style="9" customWidth="1"/>
    <col min="514" max="514" width="50.7265625" style="9" customWidth="1"/>
    <col min="515" max="515" width="110.1796875" style="9" customWidth="1"/>
    <col min="516" max="768" width="10" style="9"/>
    <col min="769" max="769" width="8" style="9" customWidth="1"/>
    <col min="770" max="770" width="50.7265625" style="9" customWidth="1"/>
    <col min="771" max="771" width="110.1796875" style="9" customWidth="1"/>
    <col min="772" max="1024" width="10" style="9"/>
    <col min="1025" max="1025" width="8" style="9" customWidth="1"/>
    <col min="1026" max="1026" width="50.7265625" style="9" customWidth="1"/>
    <col min="1027" max="1027" width="110.1796875" style="9" customWidth="1"/>
    <col min="1028" max="1280" width="10" style="9"/>
    <col min="1281" max="1281" width="8" style="9" customWidth="1"/>
    <col min="1282" max="1282" width="50.7265625" style="9" customWidth="1"/>
    <col min="1283" max="1283" width="110.1796875" style="9" customWidth="1"/>
    <col min="1284" max="1536" width="10" style="9"/>
    <col min="1537" max="1537" width="8" style="9" customWidth="1"/>
    <col min="1538" max="1538" width="50.7265625" style="9" customWidth="1"/>
    <col min="1539" max="1539" width="110.1796875" style="9" customWidth="1"/>
    <col min="1540" max="1792" width="10" style="9"/>
    <col min="1793" max="1793" width="8" style="9" customWidth="1"/>
    <col min="1794" max="1794" width="50.7265625" style="9" customWidth="1"/>
    <col min="1795" max="1795" width="110.1796875" style="9" customWidth="1"/>
    <col min="1796" max="2048" width="10" style="9"/>
    <col min="2049" max="2049" width="8" style="9" customWidth="1"/>
    <col min="2050" max="2050" width="50.7265625" style="9" customWidth="1"/>
    <col min="2051" max="2051" width="110.1796875" style="9" customWidth="1"/>
    <col min="2052" max="2304" width="10" style="9"/>
    <col min="2305" max="2305" width="8" style="9" customWidth="1"/>
    <col min="2306" max="2306" width="50.7265625" style="9" customWidth="1"/>
    <col min="2307" max="2307" width="110.1796875" style="9" customWidth="1"/>
    <col min="2308" max="2560" width="10" style="9"/>
    <col min="2561" max="2561" width="8" style="9" customWidth="1"/>
    <col min="2562" max="2562" width="50.7265625" style="9" customWidth="1"/>
    <col min="2563" max="2563" width="110.1796875" style="9" customWidth="1"/>
    <col min="2564" max="2816" width="10" style="9"/>
    <col min="2817" max="2817" width="8" style="9" customWidth="1"/>
    <col min="2818" max="2818" width="50.7265625" style="9" customWidth="1"/>
    <col min="2819" max="2819" width="110.1796875" style="9" customWidth="1"/>
    <col min="2820" max="3072" width="10" style="9"/>
    <col min="3073" max="3073" width="8" style="9" customWidth="1"/>
    <col min="3074" max="3074" width="50.7265625" style="9" customWidth="1"/>
    <col min="3075" max="3075" width="110.1796875" style="9" customWidth="1"/>
    <col min="3076" max="3328" width="10" style="9"/>
    <col min="3329" max="3329" width="8" style="9" customWidth="1"/>
    <col min="3330" max="3330" width="50.7265625" style="9" customWidth="1"/>
    <col min="3331" max="3331" width="110.1796875" style="9" customWidth="1"/>
    <col min="3332" max="3584" width="10" style="9"/>
    <col min="3585" max="3585" width="8" style="9" customWidth="1"/>
    <col min="3586" max="3586" width="50.7265625" style="9" customWidth="1"/>
    <col min="3587" max="3587" width="110.1796875" style="9" customWidth="1"/>
    <col min="3588" max="3840" width="10" style="9"/>
    <col min="3841" max="3841" width="8" style="9" customWidth="1"/>
    <col min="3842" max="3842" width="50.7265625" style="9" customWidth="1"/>
    <col min="3843" max="3843" width="110.1796875" style="9" customWidth="1"/>
    <col min="3844" max="4096" width="10" style="9"/>
    <col min="4097" max="4097" width="8" style="9" customWidth="1"/>
    <col min="4098" max="4098" width="50.7265625" style="9" customWidth="1"/>
    <col min="4099" max="4099" width="110.1796875" style="9" customWidth="1"/>
    <col min="4100" max="4352" width="10" style="9"/>
    <col min="4353" max="4353" width="8" style="9" customWidth="1"/>
    <col min="4354" max="4354" width="50.7265625" style="9" customWidth="1"/>
    <col min="4355" max="4355" width="110.1796875" style="9" customWidth="1"/>
    <col min="4356" max="4608" width="10" style="9"/>
    <col min="4609" max="4609" width="8" style="9" customWidth="1"/>
    <col min="4610" max="4610" width="50.7265625" style="9" customWidth="1"/>
    <col min="4611" max="4611" width="110.1796875" style="9" customWidth="1"/>
    <col min="4612" max="4864" width="10" style="9"/>
    <col min="4865" max="4865" width="8" style="9" customWidth="1"/>
    <col min="4866" max="4866" width="50.7265625" style="9" customWidth="1"/>
    <col min="4867" max="4867" width="110.1796875" style="9" customWidth="1"/>
    <col min="4868" max="5120" width="10" style="9"/>
    <col min="5121" max="5121" width="8" style="9" customWidth="1"/>
    <col min="5122" max="5122" width="50.7265625" style="9" customWidth="1"/>
    <col min="5123" max="5123" width="110.1796875" style="9" customWidth="1"/>
    <col min="5124" max="5376" width="10" style="9"/>
    <col min="5377" max="5377" width="8" style="9" customWidth="1"/>
    <col min="5378" max="5378" width="50.7265625" style="9" customWidth="1"/>
    <col min="5379" max="5379" width="110.1796875" style="9" customWidth="1"/>
    <col min="5380" max="5632" width="10" style="9"/>
    <col min="5633" max="5633" width="8" style="9" customWidth="1"/>
    <col min="5634" max="5634" width="50.7265625" style="9" customWidth="1"/>
    <col min="5635" max="5635" width="110.1796875" style="9" customWidth="1"/>
    <col min="5636" max="5888" width="10" style="9"/>
    <col min="5889" max="5889" width="8" style="9" customWidth="1"/>
    <col min="5890" max="5890" width="50.7265625" style="9" customWidth="1"/>
    <col min="5891" max="5891" width="110.1796875" style="9" customWidth="1"/>
    <col min="5892" max="6144" width="10" style="9"/>
    <col min="6145" max="6145" width="8" style="9" customWidth="1"/>
    <col min="6146" max="6146" width="50.7265625" style="9" customWidth="1"/>
    <col min="6147" max="6147" width="110.1796875" style="9" customWidth="1"/>
    <col min="6148" max="6400" width="10" style="9"/>
    <col min="6401" max="6401" width="8" style="9" customWidth="1"/>
    <col min="6402" max="6402" width="50.7265625" style="9" customWidth="1"/>
    <col min="6403" max="6403" width="110.1796875" style="9" customWidth="1"/>
    <col min="6404" max="6656" width="10" style="9"/>
    <col min="6657" max="6657" width="8" style="9" customWidth="1"/>
    <col min="6658" max="6658" width="50.7265625" style="9" customWidth="1"/>
    <col min="6659" max="6659" width="110.1796875" style="9" customWidth="1"/>
    <col min="6660" max="6912" width="10" style="9"/>
    <col min="6913" max="6913" width="8" style="9" customWidth="1"/>
    <col min="6914" max="6914" width="50.7265625" style="9" customWidth="1"/>
    <col min="6915" max="6915" width="110.1796875" style="9" customWidth="1"/>
    <col min="6916" max="7168" width="10" style="9"/>
    <col min="7169" max="7169" width="8" style="9" customWidth="1"/>
    <col min="7170" max="7170" width="50.7265625" style="9" customWidth="1"/>
    <col min="7171" max="7171" width="110.1796875" style="9" customWidth="1"/>
    <col min="7172" max="7424" width="10" style="9"/>
    <col min="7425" max="7425" width="8" style="9" customWidth="1"/>
    <col min="7426" max="7426" width="50.7265625" style="9" customWidth="1"/>
    <col min="7427" max="7427" width="110.1796875" style="9" customWidth="1"/>
    <col min="7428" max="7680" width="10" style="9"/>
    <col min="7681" max="7681" width="8" style="9" customWidth="1"/>
    <col min="7682" max="7682" width="50.7265625" style="9" customWidth="1"/>
    <col min="7683" max="7683" width="110.1796875" style="9" customWidth="1"/>
    <col min="7684" max="7936" width="10" style="9"/>
    <col min="7937" max="7937" width="8" style="9" customWidth="1"/>
    <col min="7938" max="7938" width="50.7265625" style="9" customWidth="1"/>
    <col min="7939" max="7939" width="110.1796875" style="9" customWidth="1"/>
    <col min="7940" max="8192" width="10" style="9"/>
    <col min="8193" max="8193" width="8" style="9" customWidth="1"/>
    <col min="8194" max="8194" width="50.7265625" style="9" customWidth="1"/>
    <col min="8195" max="8195" width="110.1796875" style="9" customWidth="1"/>
    <col min="8196" max="8448" width="10" style="9"/>
    <col min="8449" max="8449" width="8" style="9" customWidth="1"/>
    <col min="8450" max="8450" width="50.7265625" style="9" customWidth="1"/>
    <col min="8451" max="8451" width="110.1796875" style="9" customWidth="1"/>
    <col min="8452" max="8704" width="10" style="9"/>
    <col min="8705" max="8705" width="8" style="9" customWidth="1"/>
    <col min="8706" max="8706" width="50.7265625" style="9" customWidth="1"/>
    <col min="8707" max="8707" width="110.1796875" style="9" customWidth="1"/>
    <col min="8708" max="8960" width="10" style="9"/>
    <col min="8961" max="8961" width="8" style="9" customWidth="1"/>
    <col min="8962" max="8962" width="50.7265625" style="9" customWidth="1"/>
    <col min="8963" max="8963" width="110.1796875" style="9" customWidth="1"/>
    <col min="8964" max="9216" width="10" style="9"/>
    <col min="9217" max="9217" width="8" style="9" customWidth="1"/>
    <col min="9218" max="9218" width="50.7265625" style="9" customWidth="1"/>
    <col min="9219" max="9219" width="110.1796875" style="9" customWidth="1"/>
    <col min="9220" max="9472" width="10" style="9"/>
    <col min="9473" max="9473" width="8" style="9" customWidth="1"/>
    <col min="9474" max="9474" width="50.7265625" style="9" customWidth="1"/>
    <col min="9475" max="9475" width="110.1796875" style="9" customWidth="1"/>
    <col min="9476" max="9728" width="10" style="9"/>
    <col min="9729" max="9729" width="8" style="9" customWidth="1"/>
    <col min="9730" max="9730" width="50.7265625" style="9" customWidth="1"/>
    <col min="9731" max="9731" width="110.1796875" style="9" customWidth="1"/>
    <col min="9732" max="9984" width="10" style="9"/>
    <col min="9985" max="9985" width="8" style="9" customWidth="1"/>
    <col min="9986" max="9986" width="50.7265625" style="9" customWidth="1"/>
    <col min="9987" max="9987" width="110.1796875" style="9" customWidth="1"/>
    <col min="9988" max="10240" width="10" style="9"/>
    <col min="10241" max="10241" width="8" style="9" customWidth="1"/>
    <col min="10242" max="10242" width="50.7265625" style="9" customWidth="1"/>
    <col min="10243" max="10243" width="110.1796875" style="9" customWidth="1"/>
    <col min="10244" max="10496" width="10" style="9"/>
    <col min="10497" max="10497" width="8" style="9" customWidth="1"/>
    <col min="10498" max="10498" width="50.7265625" style="9" customWidth="1"/>
    <col min="10499" max="10499" width="110.1796875" style="9" customWidth="1"/>
    <col min="10500" max="10752" width="10" style="9"/>
    <col min="10753" max="10753" width="8" style="9" customWidth="1"/>
    <col min="10754" max="10754" width="50.7265625" style="9" customWidth="1"/>
    <col min="10755" max="10755" width="110.1796875" style="9" customWidth="1"/>
    <col min="10756" max="11008" width="10" style="9"/>
    <col min="11009" max="11009" width="8" style="9" customWidth="1"/>
    <col min="11010" max="11010" width="50.7265625" style="9" customWidth="1"/>
    <col min="11011" max="11011" width="110.1796875" style="9" customWidth="1"/>
    <col min="11012" max="11264" width="10" style="9"/>
    <col min="11265" max="11265" width="8" style="9" customWidth="1"/>
    <col min="11266" max="11266" width="50.7265625" style="9" customWidth="1"/>
    <col min="11267" max="11267" width="110.1796875" style="9" customWidth="1"/>
    <col min="11268" max="11520" width="10" style="9"/>
    <col min="11521" max="11521" width="8" style="9" customWidth="1"/>
    <col min="11522" max="11522" width="50.7265625" style="9" customWidth="1"/>
    <col min="11523" max="11523" width="110.1796875" style="9" customWidth="1"/>
    <col min="11524" max="11776" width="10" style="9"/>
    <col min="11777" max="11777" width="8" style="9" customWidth="1"/>
    <col min="11778" max="11778" width="50.7265625" style="9" customWidth="1"/>
    <col min="11779" max="11779" width="110.1796875" style="9" customWidth="1"/>
    <col min="11780" max="12032" width="10" style="9"/>
    <col min="12033" max="12033" width="8" style="9" customWidth="1"/>
    <col min="12034" max="12034" width="50.7265625" style="9" customWidth="1"/>
    <col min="12035" max="12035" width="110.1796875" style="9" customWidth="1"/>
    <col min="12036" max="12288" width="10" style="9"/>
    <col min="12289" max="12289" width="8" style="9" customWidth="1"/>
    <col min="12290" max="12290" width="50.7265625" style="9" customWidth="1"/>
    <col min="12291" max="12291" width="110.1796875" style="9" customWidth="1"/>
    <col min="12292" max="12544" width="10" style="9"/>
    <col min="12545" max="12545" width="8" style="9" customWidth="1"/>
    <col min="12546" max="12546" width="50.7265625" style="9" customWidth="1"/>
    <col min="12547" max="12547" width="110.1796875" style="9" customWidth="1"/>
    <col min="12548" max="12800" width="10" style="9"/>
    <col min="12801" max="12801" width="8" style="9" customWidth="1"/>
    <col min="12802" max="12802" width="50.7265625" style="9" customWidth="1"/>
    <col min="12803" max="12803" width="110.1796875" style="9" customWidth="1"/>
    <col min="12804" max="13056" width="10" style="9"/>
    <col min="13057" max="13057" width="8" style="9" customWidth="1"/>
    <col min="13058" max="13058" width="50.7265625" style="9" customWidth="1"/>
    <col min="13059" max="13059" width="110.1796875" style="9" customWidth="1"/>
    <col min="13060" max="13312" width="10" style="9"/>
    <col min="13313" max="13313" width="8" style="9" customWidth="1"/>
    <col min="13314" max="13314" width="50.7265625" style="9" customWidth="1"/>
    <col min="13315" max="13315" width="110.1796875" style="9" customWidth="1"/>
    <col min="13316" max="13568" width="10" style="9"/>
    <col min="13569" max="13569" width="8" style="9" customWidth="1"/>
    <col min="13570" max="13570" width="50.7265625" style="9" customWidth="1"/>
    <col min="13571" max="13571" width="110.1796875" style="9" customWidth="1"/>
    <col min="13572" max="13824" width="10" style="9"/>
    <col min="13825" max="13825" width="8" style="9" customWidth="1"/>
    <col min="13826" max="13826" width="50.7265625" style="9" customWidth="1"/>
    <col min="13827" max="13827" width="110.1796875" style="9" customWidth="1"/>
    <col min="13828" max="14080" width="10" style="9"/>
    <col min="14081" max="14081" width="8" style="9" customWidth="1"/>
    <col min="14082" max="14082" width="50.7265625" style="9" customWidth="1"/>
    <col min="14083" max="14083" width="110.1796875" style="9" customWidth="1"/>
    <col min="14084" max="14336" width="10" style="9"/>
    <col min="14337" max="14337" width="8" style="9" customWidth="1"/>
    <col min="14338" max="14338" width="50.7265625" style="9" customWidth="1"/>
    <col min="14339" max="14339" width="110.1796875" style="9" customWidth="1"/>
    <col min="14340" max="14592" width="10" style="9"/>
    <col min="14593" max="14593" width="8" style="9" customWidth="1"/>
    <col min="14594" max="14594" width="50.7265625" style="9" customWidth="1"/>
    <col min="14595" max="14595" width="110.1796875" style="9" customWidth="1"/>
    <col min="14596" max="14848" width="10" style="9"/>
    <col min="14849" max="14849" width="8" style="9" customWidth="1"/>
    <col min="14850" max="14850" width="50.7265625" style="9" customWidth="1"/>
    <col min="14851" max="14851" width="110.1796875" style="9" customWidth="1"/>
    <col min="14852" max="15104" width="10" style="9"/>
    <col min="15105" max="15105" width="8" style="9" customWidth="1"/>
    <col min="15106" max="15106" width="50.7265625" style="9" customWidth="1"/>
    <col min="15107" max="15107" width="110.1796875" style="9" customWidth="1"/>
    <col min="15108" max="15360" width="10" style="9"/>
    <col min="15361" max="15361" width="8" style="9" customWidth="1"/>
    <col min="15362" max="15362" width="50.7265625" style="9" customWidth="1"/>
    <col min="15363" max="15363" width="110.1796875" style="9" customWidth="1"/>
    <col min="15364" max="15616" width="10" style="9"/>
    <col min="15617" max="15617" width="8" style="9" customWidth="1"/>
    <col min="15618" max="15618" width="50.7265625" style="9" customWidth="1"/>
    <col min="15619" max="15619" width="110.1796875" style="9" customWidth="1"/>
    <col min="15620" max="15872" width="10" style="9"/>
    <col min="15873" max="15873" width="8" style="9" customWidth="1"/>
    <col min="15874" max="15874" width="50.7265625" style="9" customWidth="1"/>
    <col min="15875" max="15875" width="110.1796875" style="9" customWidth="1"/>
    <col min="15876" max="16128" width="10" style="9"/>
    <col min="16129" max="16129" width="8" style="9" customWidth="1"/>
    <col min="16130" max="16130" width="50.7265625" style="9" customWidth="1"/>
    <col min="16131" max="16131" width="110.1796875" style="9" customWidth="1"/>
    <col min="16132" max="16384" width="10" style="9"/>
  </cols>
  <sheetData>
    <row r="1" spans="1:4" ht="37.15" customHeight="1" thickBot="1">
      <c r="A1" s="466" t="s">
        <v>9890</v>
      </c>
      <c r="B1" s="467"/>
      <c r="C1" s="468"/>
    </row>
    <row r="2" spans="1:4" ht="26.25" customHeight="1">
      <c r="A2" s="133" t="s">
        <v>149</v>
      </c>
      <c r="B2" s="134" t="s">
        <v>32</v>
      </c>
      <c r="C2" s="139" t="s">
        <v>33</v>
      </c>
      <c r="D2"/>
    </row>
    <row r="3" spans="1:4" ht="33.75" customHeight="1">
      <c r="A3" s="472" t="s">
        <v>209</v>
      </c>
      <c r="B3" s="473"/>
      <c r="C3" s="474"/>
      <c r="D3"/>
    </row>
    <row r="4" spans="1:4" ht="36.75" customHeight="1">
      <c r="A4" s="135" t="s">
        <v>180</v>
      </c>
      <c r="B4" s="140" t="s">
        <v>49</v>
      </c>
      <c r="C4" s="22" t="s">
        <v>9938</v>
      </c>
      <c r="D4"/>
    </row>
    <row r="5" spans="1:4" ht="36.75" customHeight="1">
      <c r="A5" s="135" t="s">
        <v>181</v>
      </c>
      <c r="B5" s="140" t="s">
        <v>50</v>
      </c>
      <c r="C5" s="22" t="s">
        <v>9939</v>
      </c>
      <c r="D5"/>
    </row>
    <row r="6" spans="1:4" ht="36.75" customHeight="1">
      <c r="A6" s="135" t="s">
        <v>182</v>
      </c>
      <c r="B6" s="140" t="s">
        <v>51</v>
      </c>
      <c r="C6" s="22" t="s">
        <v>9940</v>
      </c>
      <c r="D6"/>
    </row>
    <row r="7" spans="1:4" ht="36.75" customHeight="1">
      <c r="A7" s="135" t="s">
        <v>183</v>
      </c>
      <c r="B7" s="140" t="s">
        <v>52</v>
      </c>
      <c r="C7" s="22" t="s">
        <v>9941</v>
      </c>
      <c r="D7"/>
    </row>
    <row r="8" spans="1:4" ht="36.75" customHeight="1">
      <c r="A8" s="135" t="s">
        <v>184</v>
      </c>
      <c r="B8" s="140" t="s">
        <v>53</v>
      </c>
      <c r="C8" s="22" t="s">
        <v>9942</v>
      </c>
      <c r="D8"/>
    </row>
    <row r="9" spans="1:4" ht="36.75" customHeight="1">
      <c r="A9" s="135" t="s">
        <v>185</v>
      </c>
      <c r="B9" s="140" t="s">
        <v>286</v>
      </c>
      <c r="C9" s="22" t="s">
        <v>9943</v>
      </c>
      <c r="D9"/>
    </row>
    <row r="10" spans="1:4" ht="36.75" customHeight="1">
      <c r="A10" s="135" t="s">
        <v>287</v>
      </c>
      <c r="B10" s="140" t="s">
        <v>285</v>
      </c>
      <c r="C10" s="22" t="s">
        <v>9944</v>
      </c>
      <c r="D10"/>
    </row>
    <row r="11" spans="1:4" ht="18" customHeight="1">
      <c r="A11" s="472" t="s">
        <v>213</v>
      </c>
      <c r="B11" s="473"/>
      <c r="C11" s="474"/>
      <c r="D11"/>
    </row>
    <row r="12" spans="1:4" ht="22.5" customHeight="1">
      <c r="A12" s="135" t="s">
        <v>186</v>
      </c>
      <c r="B12" s="140" t="s">
        <v>54</v>
      </c>
      <c r="C12" s="22" t="s">
        <v>210</v>
      </c>
      <c r="D12"/>
    </row>
    <row r="13" spans="1:4" ht="22.5" customHeight="1">
      <c r="A13" s="135" t="s">
        <v>187</v>
      </c>
      <c r="B13" s="140" t="s">
        <v>55</v>
      </c>
      <c r="C13" s="22" t="s">
        <v>211</v>
      </c>
      <c r="D13"/>
    </row>
    <row r="14" spans="1:4" ht="22.5" customHeight="1" thickBot="1">
      <c r="A14" s="137" t="s">
        <v>188</v>
      </c>
      <c r="B14" s="141" t="s">
        <v>56</v>
      </c>
      <c r="C14" s="23" t="s">
        <v>212</v>
      </c>
      <c r="D14"/>
    </row>
  </sheetData>
  <mergeCells count="3">
    <mergeCell ref="A1:C1"/>
    <mergeCell ref="A3:C3"/>
    <mergeCell ref="A11:C11"/>
  </mergeCells>
  <printOptions horizontalCentered="1"/>
  <pageMargins left="0.59055118110236227" right="0.59055118110236227" top="0.93500000000000005" bottom="0.98425196850393704" header="0.23622047244094491" footer="0.23622047244094491"/>
  <pageSetup paperSize="9" scale="75" orientation="landscape" r:id="rId1"/>
  <headerFooter scaleWithDoc="0">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tabColor rgb="FF0070C0"/>
    <pageSetUpPr fitToPage="1"/>
  </sheetPr>
  <dimension ref="A1:S460"/>
  <sheetViews>
    <sheetView zoomScale="70" zoomScaleNormal="70" zoomScaleSheetLayoutView="40" workbookViewId="0">
      <selection activeCell="F6" sqref="F6"/>
    </sheetView>
  </sheetViews>
  <sheetFormatPr defaultRowHeight="12.5"/>
  <cols>
    <col min="1" max="1" width="17.81640625" customWidth="1"/>
    <col min="2" max="2" width="32.54296875" customWidth="1"/>
    <col min="3" max="3" width="17.453125" bestFit="1" customWidth="1"/>
    <col min="4" max="5" width="31.7265625" customWidth="1"/>
    <col min="6" max="6" width="17.54296875" customWidth="1"/>
    <col min="7" max="8" width="23.1796875" customWidth="1"/>
    <col min="9" max="9" width="25.453125" customWidth="1"/>
    <col min="10" max="10" width="23.1796875" customWidth="1"/>
    <col min="11" max="11" width="21.81640625" customWidth="1"/>
    <col min="12" max="12" width="16.7265625" customWidth="1"/>
    <col min="13" max="14" width="23.1796875" customWidth="1"/>
    <col min="15" max="15" width="16.54296875" customWidth="1"/>
    <col min="16" max="18" width="23.1796875" customWidth="1"/>
    <col min="20" max="20" width="12.7265625" customWidth="1"/>
    <col min="21" max="21" width="14.7265625" customWidth="1"/>
    <col min="259" max="259" width="17" bestFit="1" customWidth="1"/>
    <col min="260" max="260" width="11" customWidth="1"/>
    <col min="261" max="274" width="10.54296875" customWidth="1"/>
    <col min="515" max="515" width="17" bestFit="1" customWidth="1"/>
    <col min="516" max="516" width="11" customWidth="1"/>
    <col min="517" max="530" width="10.54296875" customWidth="1"/>
    <col min="771" max="771" width="17" bestFit="1" customWidth="1"/>
    <col min="772" max="772" width="11" customWidth="1"/>
    <col min="773" max="786" width="10.54296875" customWidth="1"/>
    <col min="1027" max="1027" width="17" bestFit="1" customWidth="1"/>
    <col min="1028" max="1028" width="11" customWidth="1"/>
    <col min="1029" max="1042" width="10.54296875" customWidth="1"/>
    <col min="1283" max="1283" width="17" bestFit="1" customWidth="1"/>
    <col min="1284" max="1284" width="11" customWidth="1"/>
    <col min="1285" max="1298" width="10.54296875" customWidth="1"/>
    <col min="1539" max="1539" width="17" bestFit="1" customWidth="1"/>
    <col min="1540" max="1540" width="11" customWidth="1"/>
    <col min="1541" max="1554" width="10.54296875" customWidth="1"/>
    <col min="1795" max="1795" width="17" bestFit="1" customWidth="1"/>
    <col min="1796" max="1796" width="11" customWidth="1"/>
    <col min="1797" max="1810" width="10.54296875" customWidth="1"/>
    <col min="2051" max="2051" width="17" bestFit="1" customWidth="1"/>
    <col min="2052" max="2052" width="11" customWidth="1"/>
    <col min="2053" max="2066" width="10.54296875" customWidth="1"/>
    <col min="2307" max="2307" width="17" bestFit="1" customWidth="1"/>
    <col min="2308" max="2308" width="11" customWidth="1"/>
    <col min="2309" max="2322" width="10.54296875" customWidth="1"/>
    <col min="2563" max="2563" width="17" bestFit="1" customWidth="1"/>
    <col min="2564" max="2564" width="11" customWidth="1"/>
    <col min="2565" max="2578" width="10.54296875" customWidth="1"/>
    <col min="2819" max="2819" width="17" bestFit="1" customWidth="1"/>
    <col min="2820" max="2820" width="11" customWidth="1"/>
    <col min="2821" max="2834" width="10.54296875" customWidth="1"/>
    <col min="3075" max="3075" width="17" bestFit="1" customWidth="1"/>
    <col min="3076" max="3076" width="11" customWidth="1"/>
    <col min="3077" max="3090" width="10.54296875" customWidth="1"/>
    <col min="3331" max="3331" width="17" bestFit="1" customWidth="1"/>
    <col min="3332" max="3332" width="11" customWidth="1"/>
    <col min="3333" max="3346" width="10.54296875" customWidth="1"/>
    <col min="3587" max="3587" width="17" bestFit="1" customWidth="1"/>
    <col min="3588" max="3588" width="11" customWidth="1"/>
    <col min="3589" max="3602" width="10.54296875" customWidth="1"/>
    <col min="3843" max="3843" width="17" bestFit="1" customWidth="1"/>
    <col min="3844" max="3844" width="11" customWidth="1"/>
    <col min="3845" max="3858" width="10.54296875" customWidth="1"/>
    <col min="4099" max="4099" width="17" bestFit="1" customWidth="1"/>
    <col min="4100" max="4100" width="11" customWidth="1"/>
    <col min="4101" max="4114" width="10.54296875" customWidth="1"/>
    <col min="4355" max="4355" width="17" bestFit="1" customWidth="1"/>
    <col min="4356" max="4356" width="11" customWidth="1"/>
    <col min="4357" max="4370" width="10.54296875" customWidth="1"/>
    <col min="4611" max="4611" width="17" bestFit="1" customWidth="1"/>
    <col min="4612" max="4612" width="11" customWidth="1"/>
    <col min="4613" max="4626" width="10.54296875" customWidth="1"/>
    <col min="4867" max="4867" width="17" bestFit="1" customWidth="1"/>
    <col min="4868" max="4868" width="11" customWidth="1"/>
    <col min="4869" max="4882" width="10.54296875" customWidth="1"/>
    <col min="5123" max="5123" width="17" bestFit="1" customWidth="1"/>
    <col min="5124" max="5124" width="11" customWidth="1"/>
    <col min="5125" max="5138" width="10.54296875" customWidth="1"/>
    <col min="5379" max="5379" width="17" bestFit="1" customWidth="1"/>
    <col min="5380" max="5380" width="11" customWidth="1"/>
    <col min="5381" max="5394" width="10.54296875" customWidth="1"/>
    <col min="5635" max="5635" width="17" bestFit="1" customWidth="1"/>
    <col min="5636" max="5636" width="11" customWidth="1"/>
    <col min="5637" max="5650" width="10.54296875" customWidth="1"/>
    <col min="5891" max="5891" width="17" bestFit="1" customWidth="1"/>
    <col min="5892" max="5892" width="11" customWidth="1"/>
    <col min="5893" max="5906" width="10.54296875" customWidth="1"/>
    <col min="6147" max="6147" width="17" bestFit="1" customWidth="1"/>
    <col min="6148" max="6148" width="11" customWidth="1"/>
    <col min="6149" max="6162" width="10.54296875" customWidth="1"/>
    <col min="6403" max="6403" width="17" bestFit="1" customWidth="1"/>
    <col min="6404" max="6404" width="11" customWidth="1"/>
    <col min="6405" max="6418" width="10.54296875" customWidth="1"/>
    <col min="6659" max="6659" width="17" bestFit="1" customWidth="1"/>
    <col min="6660" max="6660" width="11" customWidth="1"/>
    <col min="6661" max="6674" width="10.54296875" customWidth="1"/>
    <col min="6915" max="6915" width="17" bestFit="1" customWidth="1"/>
    <col min="6916" max="6916" width="11" customWidth="1"/>
    <col min="6917" max="6930" width="10.54296875" customWidth="1"/>
    <col min="7171" max="7171" width="17" bestFit="1" customWidth="1"/>
    <col min="7172" max="7172" width="11" customWidth="1"/>
    <col min="7173" max="7186" width="10.54296875" customWidth="1"/>
    <col min="7427" max="7427" width="17" bestFit="1" customWidth="1"/>
    <col min="7428" max="7428" width="11" customWidth="1"/>
    <col min="7429" max="7442" width="10.54296875" customWidth="1"/>
    <col min="7683" max="7683" width="17" bestFit="1" customWidth="1"/>
    <col min="7684" max="7684" width="11" customWidth="1"/>
    <col min="7685" max="7698" width="10.54296875" customWidth="1"/>
    <col min="7939" max="7939" width="17" bestFit="1" customWidth="1"/>
    <col min="7940" max="7940" width="11" customWidth="1"/>
    <col min="7941" max="7954" width="10.54296875" customWidth="1"/>
    <col min="8195" max="8195" width="17" bestFit="1" customWidth="1"/>
    <col min="8196" max="8196" width="11" customWidth="1"/>
    <col min="8197" max="8210" width="10.54296875" customWidth="1"/>
    <col min="8451" max="8451" width="17" bestFit="1" customWidth="1"/>
    <col min="8452" max="8452" width="11" customWidth="1"/>
    <col min="8453" max="8466" width="10.54296875" customWidth="1"/>
    <col min="8707" max="8707" width="17" bestFit="1" customWidth="1"/>
    <col min="8708" max="8708" width="11" customWidth="1"/>
    <col min="8709" max="8722" width="10.54296875" customWidth="1"/>
    <col min="8963" max="8963" width="17" bestFit="1" customWidth="1"/>
    <col min="8964" max="8964" width="11" customWidth="1"/>
    <col min="8965" max="8978" width="10.54296875" customWidth="1"/>
    <col min="9219" max="9219" width="17" bestFit="1" customWidth="1"/>
    <col min="9220" max="9220" width="11" customWidth="1"/>
    <col min="9221" max="9234" width="10.54296875" customWidth="1"/>
    <col min="9475" max="9475" width="17" bestFit="1" customWidth="1"/>
    <col min="9476" max="9476" width="11" customWidth="1"/>
    <col min="9477" max="9490" width="10.54296875" customWidth="1"/>
    <col min="9731" max="9731" width="17" bestFit="1" customWidth="1"/>
    <col min="9732" max="9732" width="11" customWidth="1"/>
    <col min="9733" max="9746" width="10.54296875" customWidth="1"/>
    <col min="9987" max="9987" width="17" bestFit="1" customWidth="1"/>
    <col min="9988" max="9988" width="11" customWidth="1"/>
    <col min="9989" max="10002" width="10.54296875" customWidth="1"/>
    <col min="10243" max="10243" width="17" bestFit="1" customWidth="1"/>
    <col min="10244" max="10244" width="11" customWidth="1"/>
    <col min="10245" max="10258" width="10.54296875" customWidth="1"/>
    <col min="10499" max="10499" width="17" bestFit="1" customWidth="1"/>
    <col min="10500" max="10500" width="11" customWidth="1"/>
    <col min="10501" max="10514" width="10.54296875" customWidth="1"/>
    <col min="10755" max="10755" width="17" bestFit="1" customWidth="1"/>
    <col min="10756" max="10756" width="11" customWidth="1"/>
    <col min="10757" max="10770" width="10.54296875" customWidth="1"/>
    <col min="11011" max="11011" width="17" bestFit="1" customWidth="1"/>
    <col min="11012" max="11012" width="11" customWidth="1"/>
    <col min="11013" max="11026" width="10.54296875" customWidth="1"/>
    <col min="11267" max="11267" width="17" bestFit="1" customWidth="1"/>
    <col min="11268" max="11268" width="11" customWidth="1"/>
    <col min="11269" max="11282" width="10.54296875" customWidth="1"/>
    <col min="11523" max="11523" width="17" bestFit="1" customWidth="1"/>
    <col min="11524" max="11524" width="11" customWidth="1"/>
    <col min="11525" max="11538" width="10.54296875" customWidth="1"/>
    <col min="11779" max="11779" width="17" bestFit="1" customWidth="1"/>
    <col min="11780" max="11780" width="11" customWidth="1"/>
    <col min="11781" max="11794" width="10.54296875" customWidth="1"/>
    <col min="12035" max="12035" width="17" bestFit="1" customWidth="1"/>
    <col min="12036" max="12036" width="11" customWidth="1"/>
    <col min="12037" max="12050" width="10.54296875" customWidth="1"/>
    <col min="12291" max="12291" width="17" bestFit="1" customWidth="1"/>
    <col min="12292" max="12292" width="11" customWidth="1"/>
    <col min="12293" max="12306" width="10.54296875" customWidth="1"/>
    <col min="12547" max="12547" width="17" bestFit="1" customWidth="1"/>
    <col min="12548" max="12548" width="11" customWidth="1"/>
    <col min="12549" max="12562" width="10.54296875" customWidth="1"/>
    <col min="12803" max="12803" width="17" bestFit="1" customWidth="1"/>
    <col min="12804" max="12804" width="11" customWidth="1"/>
    <col min="12805" max="12818" width="10.54296875" customWidth="1"/>
    <col min="13059" max="13059" width="17" bestFit="1" customWidth="1"/>
    <col min="13060" max="13060" width="11" customWidth="1"/>
    <col min="13061" max="13074" width="10.54296875" customWidth="1"/>
    <col min="13315" max="13315" width="17" bestFit="1" customWidth="1"/>
    <col min="13316" max="13316" width="11" customWidth="1"/>
    <col min="13317" max="13330" width="10.54296875" customWidth="1"/>
    <col min="13571" max="13571" width="17" bestFit="1" customWidth="1"/>
    <col min="13572" max="13572" width="11" customWidth="1"/>
    <col min="13573" max="13586" width="10.54296875" customWidth="1"/>
    <col min="13827" max="13827" width="17" bestFit="1" customWidth="1"/>
    <col min="13828" max="13828" width="11" customWidth="1"/>
    <col min="13829" max="13842" width="10.54296875" customWidth="1"/>
    <col min="14083" max="14083" width="17" bestFit="1" customWidth="1"/>
    <col min="14084" max="14084" width="11" customWidth="1"/>
    <col min="14085" max="14098" width="10.54296875" customWidth="1"/>
    <col min="14339" max="14339" width="17" bestFit="1" customWidth="1"/>
    <col min="14340" max="14340" width="11" customWidth="1"/>
    <col min="14341" max="14354" width="10.54296875" customWidth="1"/>
    <col min="14595" max="14595" width="17" bestFit="1" customWidth="1"/>
    <col min="14596" max="14596" width="11" customWidth="1"/>
    <col min="14597" max="14610" width="10.54296875" customWidth="1"/>
    <col min="14851" max="14851" width="17" bestFit="1" customWidth="1"/>
    <col min="14852" max="14852" width="11" customWidth="1"/>
    <col min="14853" max="14866" width="10.54296875" customWidth="1"/>
    <col min="15107" max="15107" width="17" bestFit="1" customWidth="1"/>
    <col min="15108" max="15108" width="11" customWidth="1"/>
    <col min="15109" max="15122" width="10.54296875" customWidth="1"/>
    <col min="15363" max="15363" width="17" bestFit="1" customWidth="1"/>
    <col min="15364" max="15364" width="11" customWidth="1"/>
    <col min="15365" max="15378" width="10.54296875" customWidth="1"/>
    <col min="15619" max="15619" width="17" bestFit="1" customWidth="1"/>
    <col min="15620" max="15620" width="11" customWidth="1"/>
    <col min="15621" max="15634" width="10.54296875" customWidth="1"/>
    <col min="15875" max="15875" width="17" bestFit="1" customWidth="1"/>
    <col min="15876" max="15876" width="11" customWidth="1"/>
    <col min="15877" max="15890" width="10.54296875" customWidth="1"/>
    <col min="16131" max="16131" width="17" bestFit="1" customWidth="1"/>
    <col min="16132" max="16132" width="11" customWidth="1"/>
    <col min="16133" max="16146" width="10.54296875" customWidth="1"/>
  </cols>
  <sheetData>
    <row r="1" spans="1:19" s="243" customFormat="1" ht="21" customHeight="1" thickBot="1">
      <c r="A1" s="382" t="s">
        <v>9858</v>
      </c>
      <c r="B1" s="383"/>
      <c r="C1" s="383"/>
      <c r="D1" s="383"/>
      <c r="E1" s="383"/>
      <c r="F1" s="383"/>
      <c r="G1" s="383"/>
      <c r="H1" s="383"/>
      <c r="I1" s="383"/>
      <c r="J1" s="383"/>
      <c r="K1" s="383"/>
      <c r="L1" s="383"/>
      <c r="M1" s="383"/>
      <c r="N1" s="383"/>
      <c r="O1" s="383"/>
      <c r="P1" s="383"/>
      <c r="Q1" s="383"/>
      <c r="R1" s="384"/>
    </row>
    <row r="2" spans="1:19" s="155" customFormat="1" ht="19.5" customHeight="1" thickBot="1">
      <c r="A2" s="94" t="s">
        <v>3</v>
      </c>
      <c r="B2" s="103">
        <f>'1.1.'!A5</f>
        <v>0</v>
      </c>
      <c r="C2" s="235"/>
      <c r="D2" s="219"/>
      <c r="E2" s="219"/>
      <c r="F2" s="242"/>
      <c r="G2" s="219"/>
      <c r="H2" s="219"/>
      <c r="I2" s="219"/>
      <c r="J2" s="219"/>
      <c r="K2" s="219"/>
      <c r="L2" s="219"/>
      <c r="M2" s="219"/>
      <c r="N2" s="219"/>
      <c r="O2" s="219"/>
      <c r="P2" s="219"/>
      <c r="Q2" s="276"/>
      <c r="R2" s="220"/>
    </row>
    <row r="3" spans="1:19" s="25" customFormat="1" ht="35.25" customHeight="1" thickBot="1">
      <c r="A3" s="385" t="s">
        <v>9984</v>
      </c>
      <c r="B3" s="386"/>
      <c r="C3" s="386"/>
      <c r="D3" s="386"/>
      <c r="E3" s="386"/>
      <c r="F3" s="386"/>
      <c r="G3" s="386"/>
      <c r="H3" s="386"/>
      <c r="I3" s="386"/>
      <c r="J3" s="386"/>
      <c r="K3" s="386"/>
      <c r="L3" s="386"/>
      <c r="M3" s="386"/>
      <c r="N3" s="386"/>
      <c r="O3" s="386"/>
      <c r="P3" s="386"/>
      <c r="Q3" s="386"/>
      <c r="R3" s="387"/>
      <c r="S3" s="156"/>
    </row>
    <row r="4" spans="1:19" s="155" customFormat="1" ht="62.5">
      <c r="A4" s="97" t="s">
        <v>2</v>
      </c>
      <c r="B4" s="98" t="s">
        <v>10</v>
      </c>
      <c r="C4" s="99" t="s">
        <v>38</v>
      </c>
      <c r="D4" s="99" t="s">
        <v>139</v>
      </c>
      <c r="E4" s="99" t="s">
        <v>140</v>
      </c>
      <c r="F4" s="99" t="s">
        <v>320</v>
      </c>
      <c r="G4" s="99" t="s">
        <v>172</v>
      </c>
      <c r="H4" s="99" t="s">
        <v>173</v>
      </c>
      <c r="I4" s="99" t="s">
        <v>141</v>
      </c>
      <c r="J4" s="99" t="s">
        <v>31</v>
      </c>
      <c r="K4" s="99" t="s">
        <v>135</v>
      </c>
      <c r="L4" s="99" t="s">
        <v>1</v>
      </c>
      <c r="M4" s="99" t="s">
        <v>137</v>
      </c>
      <c r="N4" s="99" t="s">
        <v>9949</v>
      </c>
      <c r="O4" s="99" t="s">
        <v>28</v>
      </c>
      <c r="P4" s="99" t="s">
        <v>29</v>
      </c>
      <c r="Q4" s="308" t="s">
        <v>9977</v>
      </c>
      <c r="R4" s="104" t="s">
        <v>138</v>
      </c>
    </row>
    <row r="5" spans="1:19" s="155" customFormat="1" ht="58.5" customHeight="1" thickBot="1">
      <c r="A5" s="117" t="s">
        <v>9976</v>
      </c>
      <c r="B5" s="101"/>
      <c r="C5" s="102"/>
      <c r="D5" s="102" t="s">
        <v>136</v>
      </c>
      <c r="E5" s="102" t="s">
        <v>9906</v>
      </c>
      <c r="F5" s="102" t="s">
        <v>30</v>
      </c>
      <c r="G5" s="102"/>
      <c r="H5" s="102"/>
      <c r="I5" s="102" t="s">
        <v>9963</v>
      </c>
      <c r="J5" s="102"/>
      <c r="K5" s="102"/>
      <c r="L5" s="102" t="s">
        <v>0</v>
      </c>
      <c r="M5" s="102" t="s">
        <v>9895</v>
      </c>
      <c r="N5" s="102" t="s">
        <v>4</v>
      </c>
      <c r="O5" s="102" t="s">
        <v>4</v>
      </c>
      <c r="P5" s="102" t="s">
        <v>5</v>
      </c>
      <c r="Q5" s="309" t="s">
        <v>5</v>
      </c>
      <c r="R5" s="105" t="s">
        <v>5</v>
      </c>
    </row>
    <row r="6" spans="1:19" ht="13.5" customHeight="1">
      <c r="A6" s="247"/>
      <c r="B6" s="18"/>
      <c r="C6" s="18"/>
      <c r="D6" s="248"/>
      <c r="E6" s="248"/>
      <c r="F6" s="19"/>
      <c r="G6" s="249"/>
      <c r="H6" s="250"/>
      <c r="I6" s="250"/>
      <c r="J6" s="250"/>
      <c r="K6" s="19"/>
      <c r="L6" s="19"/>
      <c r="M6" s="19"/>
      <c r="N6" s="251"/>
      <c r="O6" s="251"/>
      <c r="P6" s="252"/>
      <c r="Q6" s="252"/>
      <c r="R6" s="253"/>
    </row>
    <row r="7" spans="1:19">
      <c r="A7" s="254"/>
      <c r="B7" s="254"/>
      <c r="C7" s="254"/>
      <c r="D7" s="254"/>
      <c r="E7" s="254"/>
      <c r="F7" s="254"/>
      <c r="G7" s="254"/>
      <c r="H7" s="254"/>
      <c r="I7" s="254"/>
      <c r="J7" s="254"/>
      <c r="K7" s="254"/>
      <c r="L7" s="254"/>
      <c r="M7" s="254"/>
      <c r="N7" s="255"/>
      <c r="O7" s="255"/>
      <c r="P7" s="255"/>
      <c r="Q7" s="255"/>
      <c r="R7" s="255"/>
    </row>
    <row r="8" spans="1:19">
      <c r="A8" s="254"/>
      <c r="B8" s="254"/>
      <c r="C8" s="254"/>
      <c r="D8" s="254"/>
      <c r="E8" s="254"/>
      <c r="F8" s="254"/>
      <c r="G8" s="254"/>
      <c r="H8" s="254"/>
      <c r="I8" s="254"/>
      <c r="J8" s="254"/>
      <c r="K8" s="254"/>
      <c r="L8" s="254"/>
      <c r="M8" s="254"/>
      <c r="N8" s="255"/>
      <c r="O8" s="255"/>
      <c r="P8" s="255"/>
      <c r="Q8" s="255"/>
      <c r="R8" s="255"/>
    </row>
    <row r="9" spans="1:19">
      <c r="A9" s="254"/>
      <c r="B9" s="254"/>
      <c r="C9" s="254"/>
      <c r="D9" s="254"/>
      <c r="E9" s="254"/>
      <c r="F9" s="254"/>
      <c r="G9" s="254"/>
      <c r="H9" s="254"/>
      <c r="I9" s="254"/>
      <c r="J9" s="254"/>
      <c r="K9" s="254"/>
      <c r="L9" s="254"/>
      <c r="M9" s="254"/>
      <c r="N9" s="255"/>
      <c r="O9" s="255"/>
      <c r="P9" s="255"/>
      <c r="Q9" s="255"/>
      <c r="R9" s="255"/>
    </row>
    <row r="10" spans="1:19" ht="12.75" customHeight="1">
      <c r="N10" s="170"/>
      <c r="O10" s="170"/>
      <c r="P10" s="170"/>
      <c r="Q10" s="170"/>
      <c r="R10" s="170"/>
    </row>
    <row r="11" spans="1:19">
      <c r="N11" s="170"/>
      <c r="O11" s="170"/>
      <c r="P11" s="170"/>
      <c r="Q11" s="170"/>
      <c r="R11" s="170"/>
    </row>
    <row r="12" spans="1:19">
      <c r="N12" s="170"/>
      <c r="O12" s="170"/>
      <c r="P12" s="170"/>
      <c r="Q12" s="170"/>
      <c r="R12" s="170"/>
    </row>
    <row r="13" spans="1:19">
      <c r="N13" s="170"/>
      <c r="O13" s="170"/>
      <c r="P13" s="170"/>
      <c r="Q13" s="170"/>
      <c r="R13" s="170"/>
    </row>
    <row r="14" spans="1:19">
      <c r="N14" s="170"/>
      <c r="O14" s="170"/>
      <c r="P14" s="170"/>
      <c r="Q14" s="170"/>
      <c r="R14" s="170"/>
    </row>
    <row r="15" spans="1:19">
      <c r="N15" s="170"/>
      <c r="O15" s="170"/>
      <c r="P15" s="170"/>
      <c r="Q15" s="170"/>
      <c r="R15" s="170"/>
    </row>
    <row r="16" spans="1:19">
      <c r="N16" s="170"/>
      <c r="O16" s="170"/>
      <c r="P16" s="170"/>
      <c r="Q16" s="170"/>
      <c r="R16" s="170"/>
    </row>
    <row r="17" spans="14:18">
      <c r="N17" s="170"/>
      <c r="O17" s="170"/>
      <c r="P17" s="170"/>
      <c r="Q17" s="170"/>
      <c r="R17" s="170"/>
    </row>
    <row r="18" spans="14:18">
      <c r="N18" s="170"/>
      <c r="O18" s="170"/>
      <c r="P18" s="170"/>
      <c r="Q18" s="170"/>
      <c r="R18" s="170"/>
    </row>
    <row r="19" spans="14:18">
      <c r="N19" s="170"/>
      <c r="O19" s="170"/>
      <c r="P19" s="170"/>
      <c r="Q19" s="170"/>
      <c r="R19" s="170"/>
    </row>
    <row r="20" spans="14:18">
      <c r="N20" s="170"/>
      <c r="O20" s="170"/>
      <c r="P20" s="170"/>
      <c r="Q20" s="170"/>
      <c r="R20" s="170"/>
    </row>
    <row r="21" spans="14:18">
      <c r="N21" s="170"/>
      <c r="O21" s="170"/>
      <c r="P21" s="170"/>
      <c r="Q21" s="170"/>
      <c r="R21" s="170"/>
    </row>
    <row r="22" spans="14:18">
      <c r="N22" s="170"/>
      <c r="O22" s="170"/>
      <c r="P22" s="170"/>
      <c r="Q22" s="170"/>
      <c r="R22" s="170"/>
    </row>
    <row r="23" spans="14:18">
      <c r="N23" s="170"/>
      <c r="O23" s="170"/>
      <c r="P23" s="170"/>
      <c r="Q23" s="170"/>
      <c r="R23" s="170"/>
    </row>
    <row r="24" spans="14:18">
      <c r="N24" s="170"/>
      <c r="O24" s="170"/>
      <c r="P24" s="170"/>
      <c r="Q24" s="170"/>
      <c r="R24" s="170"/>
    </row>
    <row r="25" spans="14:18">
      <c r="N25" s="170"/>
      <c r="O25" s="170"/>
      <c r="P25" s="170"/>
      <c r="Q25" s="170"/>
      <c r="R25" s="170"/>
    </row>
    <row r="26" spans="14:18">
      <c r="N26" s="170"/>
      <c r="O26" s="170"/>
      <c r="P26" s="170"/>
      <c r="Q26" s="170"/>
      <c r="R26" s="170"/>
    </row>
    <row r="27" spans="14:18">
      <c r="N27" s="170"/>
      <c r="O27" s="170"/>
      <c r="P27" s="170"/>
      <c r="Q27" s="170"/>
      <c r="R27" s="170"/>
    </row>
    <row r="28" spans="14:18">
      <c r="N28" s="170"/>
      <c r="O28" s="170"/>
      <c r="P28" s="170"/>
      <c r="Q28" s="170"/>
      <c r="R28" s="170"/>
    </row>
    <row r="29" spans="14:18">
      <c r="N29" s="170"/>
      <c r="O29" s="170"/>
      <c r="P29" s="170"/>
      <c r="Q29" s="170"/>
      <c r="R29" s="170"/>
    </row>
    <row r="30" spans="14:18">
      <c r="N30" s="170"/>
      <c r="O30" s="170"/>
      <c r="P30" s="170"/>
      <c r="Q30" s="170"/>
      <c r="R30" s="170"/>
    </row>
    <row r="31" spans="14:18">
      <c r="N31" s="170"/>
      <c r="O31" s="170"/>
      <c r="P31" s="170"/>
      <c r="Q31" s="170"/>
      <c r="R31" s="170"/>
    </row>
    <row r="32" spans="14:18">
      <c r="N32" s="170"/>
      <c r="O32" s="170"/>
      <c r="P32" s="170"/>
      <c r="Q32" s="170"/>
      <c r="R32" s="170"/>
    </row>
    <row r="33" spans="14:18">
      <c r="N33" s="170"/>
      <c r="O33" s="170"/>
      <c r="P33" s="170"/>
      <c r="Q33" s="170"/>
      <c r="R33" s="170"/>
    </row>
    <row r="34" spans="14:18">
      <c r="N34" s="170"/>
      <c r="O34" s="170"/>
      <c r="P34" s="170"/>
      <c r="Q34" s="170"/>
      <c r="R34" s="170"/>
    </row>
    <row r="35" spans="14:18">
      <c r="N35" s="170"/>
      <c r="O35" s="170"/>
      <c r="P35" s="170"/>
      <c r="Q35" s="170"/>
      <c r="R35" s="170"/>
    </row>
    <row r="36" spans="14:18">
      <c r="N36" s="170"/>
      <c r="O36" s="170"/>
      <c r="P36" s="170"/>
      <c r="Q36" s="170"/>
      <c r="R36" s="170"/>
    </row>
    <row r="37" spans="14:18">
      <c r="N37" s="170"/>
      <c r="O37" s="170"/>
      <c r="P37" s="170"/>
      <c r="Q37" s="170"/>
      <c r="R37" s="170"/>
    </row>
    <row r="38" spans="14:18">
      <c r="N38" s="170"/>
      <c r="O38" s="170"/>
      <c r="P38" s="170"/>
      <c r="Q38" s="170"/>
      <c r="R38" s="170"/>
    </row>
    <row r="39" spans="14:18">
      <c r="N39" s="170"/>
      <c r="O39" s="170"/>
      <c r="P39" s="170"/>
      <c r="Q39" s="170"/>
      <c r="R39" s="170"/>
    </row>
    <row r="40" spans="14:18">
      <c r="N40" s="170"/>
      <c r="O40" s="170"/>
      <c r="P40" s="170"/>
      <c r="Q40" s="170"/>
      <c r="R40" s="170"/>
    </row>
    <row r="41" spans="14:18">
      <c r="N41" s="170"/>
      <c r="O41" s="170"/>
      <c r="P41" s="170"/>
      <c r="Q41" s="170"/>
      <c r="R41" s="170"/>
    </row>
    <row r="42" spans="14:18">
      <c r="N42" s="170"/>
      <c r="O42" s="170"/>
      <c r="P42" s="170"/>
      <c r="Q42" s="170"/>
      <c r="R42" s="170"/>
    </row>
    <row r="43" spans="14:18">
      <c r="N43" s="170"/>
      <c r="O43" s="170"/>
      <c r="P43" s="170"/>
      <c r="Q43" s="170"/>
      <c r="R43" s="170"/>
    </row>
    <row r="44" spans="14:18">
      <c r="N44" s="170"/>
      <c r="O44" s="170"/>
      <c r="P44" s="170"/>
      <c r="Q44" s="170"/>
      <c r="R44" s="170"/>
    </row>
    <row r="45" spans="14:18">
      <c r="N45" s="170"/>
      <c r="O45" s="170"/>
      <c r="P45" s="170"/>
      <c r="Q45" s="170"/>
      <c r="R45" s="170"/>
    </row>
    <row r="46" spans="14:18">
      <c r="N46" s="170"/>
      <c r="O46" s="170"/>
      <c r="P46" s="170"/>
      <c r="Q46" s="170"/>
      <c r="R46" s="170"/>
    </row>
    <row r="47" spans="14:18">
      <c r="N47" s="170"/>
      <c r="O47" s="170"/>
      <c r="P47" s="170"/>
      <c r="Q47" s="170"/>
      <c r="R47" s="170"/>
    </row>
    <row r="48" spans="14:18">
      <c r="N48" s="170"/>
      <c r="O48" s="170"/>
      <c r="P48" s="170"/>
      <c r="Q48" s="170"/>
      <c r="R48" s="170"/>
    </row>
    <row r="49" spans="14:18">
      <c r="N49" s="170"/>
      <c r="O49" s="170"/>
      <c r="P49" s="170"/>
      <c r="Q49" s="170"/>
      <c r="R49" s="170"/>
    </row>
    <row r="50" spans="14:18">
      <c r="N50" s="170"/>
      <c r="O50" s="170"/>
      <c r="P50" s="170"/>
      <c r="Q50" s="170"/>
      <c r="R50" s="170"/>
    </row>
    <row r="51" spans="14:18">
      <c r="N51" s="170"/>
      <c r="O51" s="170"/>
      <c r="P51" s="170"/>
      <c r="Q51" s="170"/>
      <c r="R51" s="170"/>
    </row>
    <row r="52" spans="14:18">
      <c r="N52" s="170"/>
      <c r="O52" s="170"/>
      <c r="P52" s="170"/>
      <c r="Q52" s="170"/>
      <c r="R52" s="170"/>
    </row>
    <row r="53" spans="14:18">
      <c r="N53" s="170"/>
      <c r="O53" s="170"/>
      <c r="P53" s="170"/>
      <c r="Q53" s="170"/>
      <c r="R53" s="170"/>
    </row>
    <row r="54" spans="14:18">
      <c r="N54" s="170"/>
      <c r="O54" s="170"/>
      <c r="P54" s="170"/>
      <c r="Q54" s="170"/>
      <c r="R54" s="170"/>
    </row>
    <row r="55" spans="14:18">
      <c r="N55" s="170"/>
      <c r="O55" s="170"/>
      <c r="P55" s="170"/>
      <c r="Q55" s="170"/>
      <c r="R55" s="170"/>
    </row>
    <row r="56" spans="14:18">
      <c r="N56" s="170"/>
      <c r="O56" s="170"/>
      <c r="P56" s="170"/>
      <c r="Q56" s="170"/>
      <c r="R56" s="170"/>
    </row>
    <row r="57" spans="14:18">
      <c r="N57" s="170"/>
      <c r="O57" s="170"/>
      <c r="P57" s="170"/>
      <c r="Q57" s="170"/>
      <c r="R57" s="170"/>
    </row>
    <row r="58" spans="14:18">
      <c r="N58" s="170"/>
      <c r="O58" s="170"/>
      <c r="P58" s="170"/>
      <c r="Q58" s="170"/>
      <c r="R58" s="170"/>
    </row>
    <row r="59" spans="14:18">
      <c r="N59" s="170"/>
      <c r="O59" s="170"/>
      <c r="P59" s="170"/>
      <c r="Q59" s="170"/>
      <c r="R59" s="170"/>
    </row>
    <row r="60" spans="14:18">
      <c r="N60" s="170"/>
      <c r="O60" s="170"/>
      <c r="P60" s="170"/>
      <c r="Q60" s="170"/>
      <c r="R60" s="170"/>
    </row>
    <row r="61" spans="14:18">
      <c r="N61" s="170"/>
      <c r="O61" s="170"/>
      <c r="P61" s="170"/>
      <c r="Q61" s="170"/>
      <c r="R61" s="170"/>
    </row>
    <row r="62" spans="14:18">
      <c r="N62" s="170"/>
      <c r="O62" s="170"/>
      <c r="P62" s="170"/>
      <c r="Q62" s="170"/>
      <c r="R62" s="170"/>
    </row>
    <row r="63" spans="14:18">
      <c r="N63" s="170"/>
      <c r="O63" s="170"/>
      <c r="P63" s="170"/>
      <c r="Q63" s="170"/>
      <c r="R63" s="170"/>
    </row>
    <row r="64" spans="14:18">
      <c r="N64" s="170"/>
      <c r="O64" s="170"/>
      <c r="P64" s="170"/>
      <c r="Q64" s="170"/>
      <c r="R64" s="170"/>
    </row>
    <row r="65" spans="14:18">
      <c r="N65" s="170"/>
      <c r="O65" s="170"/>
      <c r="P65" s="170"/>
      <c r="Q65" s="170"/>
      <c r="R65" s="170"/>
    </row>
    <row r="66" spans="14:18">
      <c r="N66" s="170"/>
      <c r="O66" s="170"/>
      <c r="P66" s="170"/>
      <c r="Q66" s="170"/>
      <c r="R66" s="170"/>
    </row>
    <row r="67" spans="14:18">
      <c r="N67" s="170"/>
      <c r="O67" s="170"/>
      <c r="P67" s="170"/>
      <c r="Q67" s="170"/>
      <c r="R67" s="170"/>
    </row>
    <row r="68" spans="14:18">
      <c r="N68" s="170"/>
      <c r="O68" s="170"/>
      <c r="P68" s="170"/>
      <c r="Q68" s="170"/>
      <c r="R68" s="170"/>
    </row>
    <row r="69" spans="14:18">
      <c r="N69" s="170"/>
      <c r="O69" s="170"/>
      <c r="P69" s="170"/>
      <c r="Q69" s="170"/>
      <c r="R69" s="170"/>
    </row>
    <row r="70" spans="14:18">
      <c r="N70" s="170"/>
      <c r="O70" s="170"/>
      <c r="P70" s="170"/>
      <c r="Q70" s="170"/>
      <c r="R70" s="170"/>
    </row>
    <row r="71" spans="14:18">
      <c r="N71" s="170"/>
      <c r="O71" s="170"/>
      <c r="P71" s="170"/>
      <c r="Q71" s="170"/>
      <c r="R71" s="170"/>
    </row>
    <row r="72" spans="14:18">
      <c r="N72" s="170"/>
      <c r="O72" s="170"/>
      <c r="P72" s="170"/>
      <c r="Q72" s="170"/>
      <c r="R72" s="170"/>
    </row>
    <row r="73" spans="14:18">
      <c r="N73" s="170"/>
      <c r="O73" s="170"/>
      <c r="P73" s="170"/>
      <c r="Q73" s="170"/>
      <c r="R73" s="170"/>
    </row>
    <row r="74" spans="14:18">
      <c r="N74" s="170"/>
      <c r="O74" s="170"/>
      <c r="P74" s="170"/>
      <c r="Q74" s="170"/>
      <c r="R74" s="170"/>
    </row>
    <row r="75" spans="14:18">
      <c r="N75" s="170"/>
      <c r="O75" s="170"/>
      <c r="P75" s="170"/>
      <c r="Q75" s="170"/>
      <c r="R75" s="170"/>
    </row>
    <row r="76" spans="14:18">
      <c r="N76" s="170"/>
      <c r="O76" s="170"/>
      <c r="P76" s="170"/>
      <c r="Q76" s="170"/>
      <c r="R76" s="170"/>
    </row>
    <row r="77" spans="14:18">
      <c r="N77" s="170"/>
      <c r="O77" s="170"/>
      <c r="P77" s="170"/>
      <c r="Q77" s="170"/>
      <c r="R77" s="170"/>
    </row>
    <row r="78" spans="14:18">
      <c r="N78" s="170"/>
      <c r="O78" s="170"/>
      <c r="P78" s="170"/>
      <c r="Q78" s="170"/>
      <c r="R78" s="170"/>
    </row>
    <row r="79" spans="14:18">
      <c r="N79" s="170"/>
      <c r="O79" s="170"/>
      <c r="P79" s="170"/>
      <c r="Q79" s="170"/>
      <c r="R79" s="170"/>
    </row>
    <row r="80" spans="14:18">
      <c r="N80" s="170"/>
      <c r="O80" s="170"/>
      <c r="P80" s="170"/>
      <c r="Q80" s="170"/>
      <c r="R80" s="170"/>
    </row>
    <row r="81" spans="14:18">
      <c r="N81" s="170"/>
      <c r="O81" s="170"/>
      <c r="P81" s="170"/>
      <c r="Q81" s="170"/>
      <c r="R81" s="170"/>
    </row>
    <row r="82" spans="14:18">
      <c r="N82" s="170"/>
      <c r="O82" s="170"/>
      <c r="P82" s="170"/>
      <c r="Q82" s="170"/>
      <c r="R82" s="170"/>
    </row>
    <row r="83" spans="14:18">
      <c r="N83" s="170"/>
      <c r="O83" s="170"/>
      <c r="P83" s="170"/>
      <c r="Q83" s="170"/>
      <c r="R83" s="170"/>
    </row>
    <row r="84" spans="14:18">
      <c r="N84" s="170"/>
      <c r="O84" s="170"/>
      <c r="P84" s="170"/>
      <c r="Q84" s="170"/>
      <c r="R84" s="170"/>
    </row>
    <row r="85" spans="14:18">
      <c r="N85" s="170"/>
      <c r="O85" s="170"/>
      <c r="P85" s="170"/>
      <c r="Q85" s="170"/>
      <c r="R85" s="170"/>
    </row>
    <row r="86" spans="14:18">
      <c r="N86" s="170"/>
      <c r="O86" s="170"/>
      <c r="P86" s="170"/>
      <c r="Q86" s="170"/>
      <c r="R86" s="170"/>
    </row>
    <row r="87" spans="14:18">
      <c r="N87" s="170"/>
      <c r="O87" s="170"/>
      <c r="P87" s="170"/>
      <c r="Q87" s="170"/>
      <c r="R87" s="170"/>
    </row>
    <row r="88" spans="14:18">
      <c r="N88" s="170"/>
      <c r="O88" s="170"/>
      <c r="P88" s="170"/>
      <c r="Q88" s="170"/>
      <c r="R88" s="170"/>
    </row>
    <row r="89" spans="14:18">
      <c r="N89" s="170"/>
      <c r="O89" s="170"/>
      <c r="P89" s="170"/>
      <c r="Q89" s="170"/>
      <c r="R89" s="170"/>
    </row>
    <row r="90" spans="14:18">
      <c r="N90" s="170"/>
      <c r="O90" s="170"/>
      <c r="P90" s="170"/>
      <c r="Q90" s="170"/>
      <c r="R90" s="170"/>
    </row>
    <row r="91" spans="14:18">
      <c r="N91" s="170"/>
      <c r="O91" s="170"/>
      <c r="P91" s="170"/>
      <c r="Q91" s="170"/>
      <c r="R91" s="170"/>
    </row>
    <row r="92" spans="14:18">
      <c r="N92" s="170"/>
      <c r="O92" s="170"/>
      <c r="P92" s="170"/>
      <c r="Q92" s="170"/>
      <c r="R92" s="170"/>
    </row>
    <row r="93" spans="14:18">
      <c r="N93" s="170"/>
      <c r="O93" s="170"/>
      <c r="P93" s="170"/>
      <c r="Q93" s="170"/>
      <c r="R93" s="170"/>
    </row>
    <row r="94" spans="14:18">
      <c r="N94" s="170"/>
      <c r="O94" s="170"/>
      <c r="P94" s="170"/>
      <c r="Q94" s="170"/>
      <c r="R94" s="170"/>
    </row>
    <row r="95" spans="14:18">
      <c r="N95" s="170"/>
      <c r="O95" s="170"/>
      <c r="P95" s="170"/>
      <c r="Q95" s="170"/>
      <c r="R95" s="170"/>
    </row>
    <row r="96" spans="14:18">
      <c r="N96" s="170"/>
      <c r="O96" s="170"/>
      <c r="P96" s="170"/>
      <c r="Q96" s="170"/>
      <c r="R96" s="170"/>
    </row>
    <row r="97" spans="14:18">
      <c r="N97" s="170"/>
      <c r="O97" s="170"/>
      <c r="P97" s="170"/>
      <c r="Q97" s="170"/>
      <c r="R97" s="170"/>
    </row>
    <row r="98" spans="14:18">
      <c r="N98" s="170"/>
      <c r="O98" s="170"/>
      <c r="P98" s="170"/>
      <c r="Q98" s="170"/>
      <c r="R98" s="170"/>
    </row>
    <row r="99" spans="14:18">
      <c r="N99" s="170"/>
      <c r="O99" s="170"/>
      <c r="P99" s="170"/>
      <c r="Q99" s="170"/>
      <c r="R99" s="170"/>
    </row>
    <row r="100" spans="14:18">
      <c r="N100" s="170"/>
      <c r="O100" s="170"/>
      <c r="P100" s="170"/>
      <c r="Q100" s="170"/>
      <c r="R100" s="170"/>
    </row>
    <row r="101" spans="14:18">
      <c r="N101" s="170"/>
      <c r="O101" s="170"/>
      <c r="P101" s="170"/>
      <c r="Q101" s="170"/>
      <c r="R101" s="170"/>
    </row>
    <row r="102" spans="14:18">
      <c r="N102" s="170"/>
      <c r="O102" s="170"/>
      <c r="P102" s="170"/>
      <c r="Q102" s="170"/>
      <c r="R102" s="170"/>
    </row>
    <row r="103" spans="14:18">
      <c r="N103" s="170"/>
      <c r="O103" s="170"/>
      <c r="P103" s="170"/>
      <c r="Q103" s="170"/>
      <c r="R103" s="170"/>
    </row>
    <row r="104" spans="14:18">
      <c r="N104" s="170"/>
      <c r="O104" s="170"/>
      <c r="P104" s="170"/>
      <c r="Q104" s="170"/>
      <c r="R104" s="170"/>
    </row>
    <row r="105" spans="14:18">
      <c r="N105" s="170"/>
      <c r="O105" s="170"/>
      <c r="P105" s="170"/>
      <c r="Q105" s="170"/>
      <c r="R105" s="170"/>
    </row>
    <row r="106" spans="14:18">
      <c r="N106" s="170"/>
      <c r="O106" s="170"/>
      <c r="P106" s="170"/>
      <c r="Q106" s="170"/>
      <c r="R106" s="170"/>
    </row>
    <row r="107" spans="14:18">
      <c r="N107" s="170"/>
      <c r="O107" s="170"/>
      <c r="P107" s="170"/>
      <c r="Q107" s="170"/>
      <c r="R107" s="170"/>
    </row>
    <row r="108" spans="14:18">
      <c r="N108" s="170"/>
      <c r="O108" s="170"/>
      <c r="P108" s="170"/>
      <c r="Q108" s="170"/>
      <c r="R108" s="170"/>
    </row>
    <row r="109" spans="14:18">
      <c r="N109" s="170"/>
      <c r="O109" s="170"/>
      <c r="P109" s="170"/>
      <c r="Q109" s="170"/>
      <c r="R109" s="170"/>
    </row>
    <row r="110" spans="14:18">
      <c r="N110" s="170"/>
      <c r="O110" s="170"/>
      <c r="P110" s="170"/>
      <c r="Q110" s="170"/>
      <c r="R110" s="170"/>
    </row>
    <row r="111" spans="14:18">
      <c r="N111" s="170"/>
      <c r="O111" s="170"/>
      <c r="P111" s="170"/>
      <c r="Q111" s="170"/>
      <c r="R111" s="170"/>
    </row>
    <row r="112" spans="14:18">
      <c r="N112" s="170"/>
      <c r="O112" s="170"/>
      <c r="P112" s="170"/>
      <c r="Q112" s="170"/>
      <c r="R112" s="170"/>
    </row>
    <row r="113" spans="14:18">
      <c r="N113" s="170"/>
      <c r="O113" s="170"/>
      <c r="P113" s="170"/>
      <c r="Q113" s="170"/>
      <c r="R113" s="170"/>
    </row>
    <row r="114" spans="14:18">
      <c r="N114" s="170"/>
      <c r="O114" s="170"/>
      <c r="P114" s="170"/>
      <c r="Q114" s="170"/>
      <c r="R114" s="170"/>
    </row>
    <row r="115" spans="14:18">
      <c r="N115" s="170"/>
      <c r="O115" s="170"/>
      <c r="P115" s="170"/>
      <c r="Q115" s="170"/>
      <c r="R115" s="170"/>
    </row>
    <row r="116" spans="14:18">
      <c r="N116" s="170"/>
      <c r="O116" s="170"/>
      <c r="P116" s="170"/>
      <c r="Q116" s="170"/>
      <c r="R116" s="170"/>
    </row>
    <row r="117" spans="14:18">
      <c r="N117" s="170"/>
      <c r="O117" s="170"/>
      <c r="P117" s="170"/>
      <c r="Q117" s="170"/>
      <c r="R117" s="170"/>
    </row>
    <row r="118" spans="14:18">
      <c r="N118" s="170"/>
      <c r="O118" s="170"/>
      <c r="P118" s="170"/>
      <c r="Q118" s="170"/>
      <c r="R118" s="170"/>
    </row>
    <row r="119" spans="14:18">
      <c r="N119" s="170"/>
      <c r="O119" s="170"/>
      <c r="P119" s="170"/>
      <c r="Q119" s="170"/>
      <c r="R119" s="170"/>
    </row>
    <row r="120" spans="14:18">
      <c r="N120" s="170"/>
      <c r="O120" s="170"/>
      <c r="P120" s="170"/>
      <c r="Q120" s="170"/>
      <c r="R120" s="170"/>
    </row>
    <row r="121" spans="14:18">
      <c r="N121" s="170"/>
      <c r="O121" s="170"/>
      <c r="P121" s="170"/>
      <c r="Q121" s="170"/>
      <c r="R121" s="170"/>
    </row>
    <row r="122" spans="14:18">
      <c r="N122" s="170"/>
      <c r="O122" s="170"/>
      <c r="P122" s="170"/>
      <c r="Q122" s="170"/>
      <c r="R122" s="170"/>
    </row>
    <row r="123" spans="14:18">
      <c r="N123" s="170"/>
      <c r="O123" s="170"/>
      <c r="P123" s="170"/>
      <c r="Q123" s="170"/>
      <c r="R123" s="170"/>
    </row>
    <row r="124" spans="14:18">
      <c r="N124" s="170"/>
      <c r="O124" s="170"/>
      <c r="P124" s="170"/>
      <c r="Q124" s="170"/>
      <c r="R124" s="170"/>
    </row>
    <row r="125" spans="14:18">
      <c r="N125" s="170"/>
      <c r="O125" s="170"/>
      <c r="P125" s="170"/>
      <c r="Q125" s="170"/>
      <c r="R125" s="170"/>
    </row>
    <row r="126" spans="14:18">
      <c r="N126" s="170"/>
      <c r="O126" s="170"/>
      <c r="P126" s="170"/>
      <c r="Q126" s="170"/>
      <c r="R126" s="170"/>
    </row>
    <row r="127" spans="14:18">
      <c r="N127" s="170"/>
      <c r="O127" s="170"/>
      <c r="P127" s="170"/>
      <c r="Q127" s="170"/>
      <c r="R127" s="170"/>
    </row>
    <row r="128" spans="14:18">
      <c r="N128" s="170"/>
      <c r="O128" s="170"/>
      <c r="P128" s="170"/>
      <c r="Q128" s="170"/>
      <c r="R128" s="170"/>
    </row>
    <row r="129" spans="14:18">
      <c r="N129" s="170"/>
      <c r="O129" s="170"/>
      <c r="P129" s="170"/>
      <c r="Q129" s="170"/>
      <c r="R129" s="170"/>
    </row>
    <row r="130" spans="14:18">
      <c r="N130" s="170"/>
      <c r="O130" s="170"/>
      <c r="P130" s="170"/>
      <c r="Q130" s="170"/>
      <c r="R130" s="170"/>
    </row>
    <row r="131" spans="14:18">
      <c r="N131" s="170"/>
      <c r="O131" s="170"/>
      <c r="P131" s="170"/>
      <c r="Q131" s="170"/>
      <c r="R131" s="170"/>
    </row>
    <row r="132" spans="14:18">
      <c r="N132" s="170"/>
      <c r="O132" s="170"/>
      <c r="P132" s="170"/>
      <c r="Q132" s="170"/>
      <c r="R132" s="170"/>
    </row>
    <row r="133" spans="14:18">
      <c r="N133" s="170"/>
      <c r="O133" s="170"/>
      <c r="P133" s="170"/>
      <c r="Q133" s="170"/>
      <c r="R133" s="170"/>
    </row>
    <row r="134" spans="14:18">
      <c r="N134" s="170"/>
      <c r="O134" s="170"/>
      <c r="P134" s="170"/>
      <c r="Q134" s="170"/>
      <c r="R134" s="170"/>
    </row>
    <row r="135" spans="14:18">
      <c r="N135" s="170"/>
      <c r="O135" s="170"/>
      <c r="P135" s="170"/>
      <c r="Q135" s="170"/>
      <c r="R135" s="170"/>
    </row>
    <row r="136" spans="14:18">
      <c r="N136" s="170"/>
      <c r="O136" s="170"/>
      <c r="P136" s="170"/>
      <c r="Q136" s="170"/>
      <c r="R136" s="170"/>
    </row>
    <row r="137" spans="14:18">
      <c r="N137" s="170"/>
      <c r="O137" s="170"/>
      <c r="P137" s="170"/>
      <c r="Q137" s="170"/>
      <c r="R137" s="170"/>
    </row>
    <row r="138" spans="14:18">
      <c r="N138" s="170"/>
      <c r="O138" s="170"/>
      <c r="P138" s="170"/>
      <c r="Q138" s="170"/>
      <c r="R138" s="170"/>
    </row>
    <row r="139" spans="14:18">
      <c r="N139" s="170"/>
      <c r="O139" s="170"/>
      <c r="P139" s="170"/>
      <c r="Q139" s="170"/>
      <c r="R139" s="170"/>
    </row>
    <row r="140" spans="14:18">
      <c r="N140" s="170"/>
      <c r="O140" s="170"/>
      <c r="P140" s="170"/>
      <c r="Q140" s="170"/>
      <c r="R140" s="170"/>
    </row>
    <row r="141" spans="14:18">
      <c r="N141" s="170"/>
      <c r="O141" s="170"/>
      <c r="P141" s="170"/>
      <c r="Q141" s="170"/>
      <c r="R141" s="170"/>
    </row>
    <row r="142" spans="14:18">
      <c r="N142" s="170"/>
      <c r="O142" s="170"/>
      <c r="P142" s="170"/>
      <c r="Q142" s="170"/>
      <c r="R142" s="170"/>
    </row>
    <row r="143" spans="14:18">
      <c r="N143" s="170"/>
      <c r="O143" s="170"/>
      <c r="P143" s="170"/>
      <c r="Q143" s="170"/>
      <c r="R143" s="170"/>
    </row>
    <row r="144" spans="14:18">
      <c r="N144" s="170"/>
      <c r="O144" s="170"/>
      <c r="P144" s="170"/>
      <c r="Q144" s="170"/>
      <c r="R144" s="170"/>
    </row>
    <row r="145" spans="14:18">
      <c r="N145" s="170"/>
      <c r="O145" s="170"/>
      <c r="P145" s="170"/>
      <c r="Q145" s="170"/>
      <c r="R145" s="170"/>
    </row>
    <row r="146" spans="14:18">
      <c r="N146" s="170"/>
      <c r="O146" s="170"/>
      <c r="P146" s="170"/>
      <c r="Q146" s="170"/>
      <c r="R146" s="170"/>
    </row>
    <row r="147" spans="14:18">
      <c r="N147" s="170"/>
      <c r="O147" s="170"/>
      <c r="P147" s="170"/>
      <c r="Q147" s="170"/>
      <c r="R147" s="170"/>
    </row>
    <row r="148" spans="14:18">
      <c r="N148" s="170"/>
      <c r="O148" s="170"/>
      <c r="P148" s="170"/>
      <c r="Q148" s="170"/>
      <c r="R148" s="170"/>
    </row>
    <row r="149" spans="14:18">
      <c r="N149" s="170"/>
      <c r="O149" s="170"/>
      <c r="P149" s="170"/>
      <c r="Q149" s="170"/>
      <c r="R149" s="170"/>
    </row>
    <row r="150" spans="14:18">
      <c r="N150" s="170"/>
      <c r="O150" s="170"/>
      <c r="P150" s="170"/>
      <c r="Q150" s="170"/>
      <c r="R150" s="170"/>
    </row>
    <row r="151" spans="14:18">
      <c r="N151" s="170"/>
      <c r="O151" s="170"/>
      <c r="P151" s="170"/>
      <c r="Q151" s="170"/>
      <c r="R151" s="170"/>
    </row>
    <row r="152" spans="14:18">
      <c r="N152" s="170"/>
      <c r="O152" s="170"/>
      <c r="P152" s="170"/>
      <c r="Q152" s="170"/>
      <c r="R152" s="170"/>
    </row>
    <row r="153" spans="14:18">
      <c r="N153" s="170"/>
      <c r="O153" s="170"/>
      <c r="P153" s="170"/>
      <c r="Q153" s="170"/>
      <c r="R153" s="170"/>
    </row>
    <row r="154" spans="14:18">
      <c r="N154" s="170"/>
      <c r="O154" s="170"/>
      <c r="P154" s="170"/>
      <c r="Q154" s="170"/>
      <c r="R154" s="170"/>
    </row>
    <row r="155" spans="14:18">
      <c r="N155" s="170"/>
      <c r="O155" s="170"/>
      <c r="P155" s="170"/>
      <c r="Q155" s="170"/>
      <c r="R155" s="170"/>
    </row>
    <row r="156" spans="14:18">
      <c r="N156" s="170"/>
      <c r="O156" s="170"/>
      <c r="P156" s="170"/>
      <c r="Q156" s="170"/>
      <c r="R156" s="170"/>
    </row>
    <row r="157" spans="14:18">
      <c r="N157" s="170"/>
      <c r="O157" s="170"/>
      <c r="P157" s="170"/>
      <c r="Q157" s="170"/>
      <c r="R157" s="170"/>
    </row>
    <row r="158" spans="14:18">
      <c r="N158" s="170"/>
      <c r="O158" s="170"/>
      <c r="P158" s="170"/>
      <c r="Q158" s="170"/>
      <c r="R158" s="170"/>
    </row>
    <row r="159" spans="14:18">
      <c r="N159" s="170"/>
      <c r="O159" s="170"/>
      <c r="P159" s="170"/>
      <c r="Q159" s="170"/>
      <c r="R159" s="170"/>
    </row>
    <row r="160" spans="14:18">
      <c r="N160" s="170"/>
      <c r="O160" s="170"/>
      <c r="P160" s="170"/>
      <c r="Q160" s="170"/>
      <c r="R160" s="170"/>
    </row>
    <row r="161" spans="14:18">
      <c r="N161" s="170"/>
      <c r="O161" s="170"/>
      <c r="P161" s="170"/>
      <c r="Q161" s="170"/>
      <c r="R161" s="170"/>
    </row>
    <row r="162" spans="14:18">
      <c r="N162" s="170"/>
      <c r="O162" s="170"/>
      <c r="P162" s="170"/>
      <c r="Q162" s="170"/>
      <c r="R162" s="170"/>
    </row>
    <row r="163" spans="14:18">
      <c r="N163" s="170"/>
      <c r="O163" s="170"/>
      <c r="P163" s="170"/>
      <c r="Q163" s="170"/>
      <c r="R163" s="170"/>
    </row>
    <row r="164" spans="14:18">
      <c r="N164" s="170"/>
      <c r="O164" s="170"/>
      <c r="P164" s="170"/>
      <c r="Q164" s="170"/>
      <c r="R164" s="170"/>
    </row>
    <row r="165" spans="14:18">
      <c r="N165" s="170"/>
      <c r="O165" s="170"/>
      <c r="P165" s="170"/>
      <c r="Q165" s="170"/>
      <c r="R165" s="170"/>
    </row>
    <row r="166" spans="14:18">
      <c r="N166" s="170"/>
      <c r="O166" s="170"/>
      <c r="P166" s="170"/>
      <c r="Q166" s="170"/>
      <c r="R166" s="170"/>
    </row>
    <row r="167" spans="14:18">
      <c r="N167" s="170"/>
      <c r="O167" s="170"/>
      <c r="P167" s="170"/>
      <c r="Q167" s="170"/>
      <c r="R167" s="170"/>
    </row>
    <row r="168" spans="14:18">
      <c r="N168" s="170"/>
      <c r="O168" s="170"/>
      <c r="P168" s="170"/>
      <c r="Q168" s="170"/>
      <c r="R168" s="170"/>
    </row>
    <row r="169" spans="14:18">
      <c r="N169" s="170"/>
      <c r="O169" s="170"/>
      <c r="P169" s="170"/>
      <c r="Q169" s="170"/>
      <c r="R169" s="170"/>
    </row>
    <row r="170" spans="14:18">
      <c r="N170" s="170"/>
      <c r="O170" s="170"/>
      <c r="P170" s="170"/>
      <c r="Q170" s="170"/>
      <c r="R170" s="170"/>
    </row>
    <row r="171" spans="14:18">
      <c r="N171" s="170"/>
      <c r="O171" s="170"/>
      <c r="P171" s="170"/>
      <c r="Q171" s="170"/>
      <c r="R171" s="170"/>
    </row>
    <row r="172" spans="14:18">
      <c r="N172" s="170"/>
      <c r="O172" s="170"/>
      <c r="P172" s="170"/>
      <c r="Q172" s="170"/>
      <c r="R172" s="170"/>
    </row>
    <row r="173" spans="14:18">
      <c r="N173" s="170"/>
      <c r="O173" s="170"/>
      <c r="P173" s="170"/>
      <c r="Q173" s="170"/>
      <c r="R173" s="170"/>
    </row>
    <row r="174" spans="14:18">
      <c r="N174" s="170"/>
      <c r="O174" s="170"/>
      <c r="P174" s="170"/>
      <c r="Q174" s="170"/>
      <c r="R174" s="170"/>
    </row>
    <row r="175" spans="14:18">
      <c r="N175" s="170"/>
      <c r="O175" s="170"/>
      <c r="P175" s="170"/>
      <c r="Q175" s="170"/>
      <c r="R175" s="170"/>
    </row>
    <row r="176" spans="14:18">
      <c r="N176" s="170"/>
      <c r="O176" s="170"/>
      <c r="P176" s="170"/>
      <c r="Q176" s="170"/>
      <c r="R176" s="170"/>
    </row>
    <row r="177" spans="14:18">
      <c r="N177" s="170"/>
      <c r="O177" s="170"/>
      <c r="P177" s="170"/>
      <c r="Q177" s="170"/>
      <c r="R177" s="170"/>
    </row>
    <row r="178" spans="14:18">
      <c r="N178" s="170"/>
      <c r="O178" s="170"/>
      <c r="P178" s="170"/>
      <c r="Q178" s="170"/>
      <c r="R178" s="170"/>
    </row>
    <row r="179" spans="14:18">
      <c r="N179" s="170"/>
      <c r="O179" s="170"/>
      <c r="P179" s="170"/>
      <c r="Q179" s="170"/>
      <c r="R179" s="170"/>
    </row>
    <row r="180" spans="14:18">
      <c r="N180" s="170"/>
      <c r="O180" s="170"/>
      <c r="P180" s="170"/>
      <c r="Q180" s="170"/>
      <c r="R180" s="170"/>
    </row>
    <row r="181" spans="14:18">
      <c r="N181" s="170"/>
      <c r="O181" s="170"/>
      <c r="P181" s="170"/>
      <c r="Q181" s="170"/>
      <c r="R181" s="170"/>
    </row>
    <row r="182" spans="14:18">
      <c r="N182" s="170"/>
      <c r="O182" s="170"/>
      <c r="P182" s="170"/>
      <c r="Q182" s="170"/>
      <c r="R182" s="170"/>
    </row>
    <row r="183" spans="14:18">
      <c r="N183" s="170"/>
      <c r="O183" s="170"/>
      <c r="P183" s="170"/>
      <c r="Q183" s="170"/>
      <c r="R183" s="170"/>
    </row>
    <row r="184" spans="14:18">
      <c r="N184" s="170"/>
      <c r="O184" s="170"/>
      <c r="P184" s="170"/>
      <c r="Q184" s="170"/>
      <c r="R184" s="170"/>
    </row>
    <row r="185" spans="14:18">
      <c r="N185" s="170"/>
      <c r="O185" s="170"/>
      <c r="P185" s="170"/>
      <c r="Q185" s="170"/>
      <c r="R185" s="170"/>
    </row>
    <row r="186" spans="14:18">
      <c r="N186" s="170"/>
      <c r="O186" s="170"/>
      <c r="P186" s="170"/>
      <c r="Q186" s="170"/>
      <c r="R186" s="170"/>
    </row>
    <row r="187" spans="14:18">
      <c r="N187" s="170"/>
      <c r="O187" s="170"/>
      <c r="P187" s="170"/>
      <c r="Q187" s="170"/>
      <c r="R187" s="170"/>
    </row>
    <row r="188" spans="14:18">
      <c r="N188" s="170"/>
      <c r="O188" s="170"/>
      <c r="P188" s="170"/>
      <c r="Q188" s="170"/>
      <c r="R188" s="170"/>
    </row>
    <row r="189" spans="14:18">
      <c r="N189" s="170"/>
      <c r="O189" s="170"/>
      <c r="P189" s="170"/>
      <c r="Q189" s="170"/>
      <c r="R189" s="170"/>
    </row>
    <row r="190" spans="14:18">
      <c r="N190" s="170"/>
      <c r="O190" s="170"/>
      <c r="P190" s="170"/>
      <c r="Q190" s="170"/>
      <c r="R190" s="170"/>
    </row>
    <row r="191" spans="14:18">
      <c r="N191" s="170"/>
      <c r="O191" s="170"/>
      <c r="P191" s="170"/>
      <c r="Q191" s="170"/>
      <c r="R191" s="170"/>
    </row>
    <row r="192" spans="14:18">
      <c r="N192" s="170"/>
      <c r="O192" s="170"/>
      <c r="P192" s="170"/>
      <c r="Q192" s="170"/>
      <c r="R192" s="170"/>
    </row>
    <row r="193" spans="14:18">
      <c r="N193" s="170"/>
      <c r="O193" s="170"/>
      <c r="P193" s="170"/>
      <c r="Q193" s="170"/>
      <c r="R193" s="170"/>
    </row>
    <row r="194" spans="14:18">
      <c r="N194" s="170"/>
      <c r="O194" s="170"/>
      <c r="P194" s="170"/>
      <c r="Q194" s="170"/>
      <c r="R194" s="170"/>
    </row>
    <row r="195" spans="14:18">
      <c r="N195" s="170"/>
      <c r="O195" s="170"/>
      <c r="P195" s="170"/>
      <c r="Q195" s="170"/>
      <c r="R195" s="170"/>
    </row>
    <row r="196" spans="14:18">
      <c r="N196" s="170"/>
      <c r="O196" s="170"/>
      <c r="P196" s="170"/>
      <c r="Q196" s="170"/>
      <c r="R196" s="170"/>
    </row>
    <row r="197" spans="14:18">
      <c r="N197" s="170"/>
      <c r="O197" s="170"/>
      <c r="P197" s="170"/>
      <c r="Q197" s="170"/>
      <c r="R197" s="170"/>
    </row>
    <row r="198" spans="14:18">
      <c r="N198" s="170"/>
      <c r="O198" s="170"/>
      <c r="P198" s="170"/>
      <c r="Q198" s="170"/>
      <c r="R198" s="170"/>
    </row>
    <row r="199" spans="14:18">
      <c r="N199" s="170"/>
      <c r="O199" s="170"/>
      <c r="P199" s="170"/>
      <c r="Q199" s="170"/>
      <c r="R199" s="170"/>
    </row>
    <row r="200" spans="14:18">
      <c r="N200" s="170"/>
      <c r="O200" s="170"/>
      <c r="P200" s="170"/>
      <c r="Q200" s="170"/>
      <c r="R200" s="170"/>
    </row>
    <row r="201" spans="14:18">
      <c r="N201" s="170"/>
      <c r="O201" s="170"/>
      <c r="P201" s="170"/>
      <c r="Q201" s="170"/>
      <c r="R201" s="170"/>
    </row>
    <row r="202" spans="14:18">
      <c r="N202" s="170"/>
      <c r="O202" s="170"/>
      <c r="P202" s="170"/>
      <c r="Q202" s="170"/>
      <c r="R202" s="170"/>
    </row>
    <row r="203" spans="14:18">
      <c r="N203" s="170"/>
      <c r="O203" s="170"/>
      <c r="P203" s="170"/>
      <c r="Q203" s="170"/>
      <c r="R203" s="170"/>
    </row>
    <row r="204" spans="14:18">
      <c r="N204" s="170"/>
      <c r="O204" s="170"/>
      <c r="P204" s="170"/>
      <c r="Q204" s="170"/>
      <c r="R204" s="170"/>
    </row>
    <row r="205" spans="14:18">
      <c r="N205" s="170"/>
      <c r="O205" s="170"/>
      <c r="P205" s="170"/>
      <c r="Q205" s="170"/>
      <c r="R205" s="170"/>
    </row>
    <row r="206" spans="14:18">
      <c r="N206" s="170"/>
      <c r="O206" s="170"/>
      <c r="P206" s="170"/>
      <c r="Q206" s="170"/>
      <c r="R206" s="170"/>
    </row>
    <row r="207" spans="14:18">
      <c r="N207" s="170"/>
      <c r="O207" s="170"/>
      <c r="P207" s="170"/>
      <c r="Q207" s="170"/>
      <c r="R207" s="170"/>
    </row>
    <row r="208" spans="14:18">
      <c r="N208" s="170"/>
      <c r="O208" s="170"/>
      <c r="P208" s="170"/>
      <c r="Q208" s="170"/>
      <c r="R208" s="170"/>
    </row>
    <row r="209" spans="14:18">
      <c r="N209" s="170"/>
      <c r="O209" s="170"/>
      <c r="P209" s="170"/>
      <c r="Q209" s="170"/>
      <c r="R209" s="170"/>
    </row>
    <row r="210" spans="14:18">
      <c r="N210" s="170"/>
      <c r="O210" s="170"/>
      <c r="P210" s="170"/>
      <c r="Q210" s="170"/>
      <c r="R210" s="170"/>
    </row>
    <row r="211" spans="14:18">
      <c r="N211" s="170"/>
      <c r="O211" s="170"/>
      <c r="P211" s="170"/>
      <c r="Q211" s="170"/>
      <c r="R211" s="170"/>
    </row>
    <row r="212" spans="14:18">
      <c r="N212" s="170"/>
      <c r="O212" s="170"/>
      <c r="P212" s="170"/>
      <c r="Q212" s="170"/>
      <c r="R212" s="170"/>
    </row>
    <row r="213" spans="14:18">
      <c r="N213" s="170"/>
      <c r="O213" s="170"/>
      <c r="P213" s="170"/>
      <c r="Q213" s="170"/>
      <c r="R213" s="170"/>
    </row>
    <row r="214" spans="14:18">
      <c r="N214" s="170"/>
      <c r="O214" s="170"/>
      <c r="P214" s="170"/>
      <c r="Q214" s="170"/>
      <c r="R214" s="170"/>
    </row>
    <row r="215" spans="14:18">
      <c r="N215" s="170"/>
      <c r="O215" s="170"/>
      <c r="P215" s="170"/>
      <c r="Q215" s="170"/>
      <c r="R215" s="170"/>
    </row>
    <row r="216" spans="14:18">
      <c r="N216" s="170"/>
      <c r="O216" s="170"/>
      <c r="P216" s="170"/>
      <c r="Q216" s="170"/>
      <c r="R216" s="170"/>
    </row>
    <row r="217" spans="14:18">
      <c r="N217" s="170"/>
      <c r="O217" s="170"/>
      <c r="P217" s="170"/>
      <c r="Q217" s="170"/>
      <c r="R217" s="170"/>
    </row>
    <row r="218" spans="14:18">
      <c r="N218" s="170"/>
      <c r="O218" s="170"/>
      <c r="P218" s="170"/>
      <c r="Q218" s="170"/>
      <c r="R218" s="170"/>
    </row>
    <row r="219" spans="14:18">
      <c r="N219" s="170"/>
      <c r="O219" s="170"/>
      <c r="P219" s="170"/>
      <c r="Q219" s="170"/>
      <c r="R219" s="170"/>
    </row>
    <row r="220" spans="14:18">
      <c r="N220" s="170"/>
      <c r="O220" s="170"/>
      <c r="P220" s="170"/>
      <c r="Q220" s="170"/>
      <c r="R220" s="170"/>
    </row>
    <row r="221" spans="14:18">
      <c r="N221" s="170"/>
      <c r="O221" s="170"/>
      <c r="P221" s="170"/>
      <c r="Q221" s="170"/>
      <c r="R221" s="170"/>
    </row>
    <row r="222" spans="14:18">
      <c r="N222" s="170"/>
      <c r="O222" s="170"/>
      <c r="P222" s="170"/>
      <c r="Q222" s="170"/>
      <c r="R222" s="170"/>
    </row>
    <row r="223" spans="14:18">
      <c r="N223" s="170"/>
      <c r="O223" s="170"/>
      <c r="P223" s="170"/>
      <c r="Q223" s="170"/>
      <c r="R223" s="170"/>
    </row>
    <row r="224" spans="14:18">
      <c r="N224" s="170"/>
      <c r="O224" s="170"/>
      <c r="P224" s="170"/>
      <c r="Q224" s="170"/>
      <c r="R224" s="170"/>
    </row>
    <row r="225" spans="14:18">
      <c r="N225" s="170"/>
      <c r="O225" s="170"/>
      <c r="P225" s="170"/>
      <c r="Q225" s="170"/>
      <c r="R225" s="170"/>
    </row>
    <row r="226" spans="14:18">
      <c r="N226" s="170"/>
      <c r="O226" s="170"/>
      <c r="P226" s="170"/>
      <c r="Q226" s="170"/>
      <c r="R226" s="170"/>
    </row>
    <row r="227" spans="14:18">
      <c r="N227" s="170"/>
      <c r="O227" s="170"/>
      <c r="P227" s="170"/>
      <c r="Q227" s="170"/>
      <c r="R227" s="170"/>
    </row>
    <row r="228" spans="14:18">
      <c r="N228" s="170"/>
      <c r="O228" s="170"/>
      <c r="P228" s="170"/>
      <c r="Q228" s="170"/>
      <c r="R228" s="170"/>
    </row>
    <row r="229" spans="14:18">
      <c r="N229" s="170"/>
      <c r="O229" s="170"/>
      <c r="P229" s="170"/>
      <c r="Q229" s="170"/>
      <c r="R229" s="170"/>
    </row>
    <row r="230" spans="14:18">
      <c r="N230" s="170"/>
      <c r="O230" s="170"/>
      <c r="P230" s="170"/>
      <c r="Q230" s="170"/>
      <c r="R230" s="170"/>
    </row>
    <row r="231" spans="14:18">
      <c r="N231" s="170"/>
      <c r="O231" s="170"/>
      <c r="P231" s="170"/>
      <c r="Q231" s="170"/>
      <c r="R231" s="170"/>
    </row>
    <row r="232" spans="14:18">
      <c r="N232" s="170"/>
      <c r="O232" s="170"/>
      <c r="P232" s="170"/>
      <c r="Q232" s="170"/>
      <c r="R232" s="170"/>
    </row>
    <row r="233" spans="14:18">
      <c r="N233" s="170"/>
      <c r="O233" s="170"/>
      <c r="P233" s="170"/>
      <c r="Q233" s="170"/>
      <c r="R233" s="170"/>
    </row>
    <row r="234" spans="14:18">
      <c r="N234" s="170"/>
      <c r="O234" s="170"/>
      <c r="P234" s="170"/>
      <c r="Q234" s="170"/>
      <c r="R234" s="170"/>
    </row>
    <row r="235" spans="14:18">
      <c r="N235" s="170"/>
      <c r="O235" s="170"/>
      <c r="P235" s="170"/>
      <c r="Q235" s="170"/>
      <c r="R235" s="170"/>
    </row>
    <row r="236" spans="14:18">
      <c r="N236" s="170"/>
      <c r="O236" s="170"/>
      <c r="P236" s="170"/>
      <c r="Q236" s="170"/>
      <c r="R236" s="170"/>
    </row>
    <row r="237" spans="14:18">
      <c r="N237" s="170"/>
      <c r="O237" s="170"/>
      <c r="P237" s="170"/>
      <c r="Q237" s="170"/>
      <c r="R237" s="170"/>
    </row>
    <row r="238" spans="14:18">
      <c r="N238" s="170"/>
      <c r="O238" s="170"/>
      <c r="P238" s="170"/>
      <c r="Q238" s="170"/>
      <c r="R238" s="170"/>
    </row>
    <row r="239" spans="14:18">
      <c r="N239" s="170"/>
      <c r="O239" s="170"/>
      <c r="P239" s="170"/>
      <c r="Q239" s="170"/>
      <c r="R239" s="170"/>
    </row>
    <row r="240" spans="14:18">
      <c r="N240" s="170"/>
      <c r="O240" s="170"/>
      <c r="P240" s="170"/>
      <c r="Q240" s="170"/>
      <c r="R240" s="170"/>
    </row>
    <row r="241" spans="14:18">
      <c r="N241" s="170"/>
      <c r="O241" s="170"/>
      <c r="P241" s="170"/>
      <c r="Q241" s="170"/>
      <c r="R241" s="170"/>
    </row>
    <row r="242" spans="14:18">
      <c r="N242" s="170"/>
      <c r="O242" s="170"/>
      <c r="P242" s="170"/>
      <c r="Q242" s="170"/>
      <c r="R242" s="170"/>
    </row>
    <row r="243" spans="14:18">
      <c r="N243" s="170"/>
      <c r="O243" s="170"/>
      <c r="P243" s="170"/>
      <c r="Q243" s="170"/>
      <c r="R243" s="170"/>
    </row>
    <row r="244" spans="14:18">
      <c r="N244" s="170"/>
      <c r="O244" s="170"/>
      <c r="P244" s="170"/>
      <c r="Q244" s="170"/>
      <c r="R244" s="170"/>
    </row>
    <row r="245" spans="14:18">
      <c r="N245" s="170"/>
      <c r="O245" s="170"/>
      <c r="P245" s="170"/>
      <c r="Q245" s="170"/>
      <c r="R245" s="170"/>
    </row>
    <row r="246" spans="14:18">
      <c r="N246" s="170"/>
      <c r="O246" s="170"/>
      <c r="P246" s="170"/>
      <c r="Q246" s="170"/>
      <c r="R246" s="170"/>
    </row>
    <row r="247" spans="14:18">
      <c r="N247" s="170"/>
      <c r="O247" s="170"/>
      <c r="P247" s="170"/>
      <c r="Q247" s="170"/>
      <c r="R247" s="170"/>
    </row>
    <row r="248" spans="14:18">
      <c r="N248" s="170"/>
      <c r="O248" s="170"/>
      <c r="P248" s="170"/>
      <c r="Q248" s="170"/>
      <c r="R248" s="170"/>
    </row>
    <row r="249" spans="14:18">
      <c r="N249" s="170"/>
      <c r="O249" s="170"/>
      <c r="P249" s="170"/>
      <c r="Q249" s="170"/>
      <c r="R249" s="170"/>
    </row>
    <row r="250" spans="14:18">
      <c r="N250" s="170"/>
      <c r="O250" s="170"/>
      <c r="P250" s="170"/>
      <c r="Q250" s="170"/>
      <c r="R250" s="170"/>
    </row>
    <row r="251" spans="14:18">
      <c r="N251" s="170"/>
      <c r="O251" s="170"/>
      <c r="P251" s="170"/>
      <c r="Q251" s="170"/>
      <c r="R251" s="170"/>
    </row>
    <row r="252" spans="14:18">
      <c r="N252" s="170"/>
      <c r="O252" s="170"/>
      <c r="P252" s="170"/>
      <c r="Q252" s="170"/>
      <c r="R252" s="170"/>
    </row>
    <row r="253" spans="14:18">
      <c r="N253" s="170"/>
      <c r="O253" s="170"/>
      <c r="P253" s="170"/>
      <c r="Q253" s="170"/>
      <c r="R253" s="170"/>
    </row>
    <row r="254" spans="14:18">
      <c r="N254" s="170"/>
      <c r="O254" s="170"/>
      <c r="P254" s="170"/>
      <c r="Q254" s="170"/>
      <c r="R254" s="170"/>
    </row>
    <row r="255" spans="14:18">
      <c r="N255" s="170"/>
      <c r="O255" s="170"/>
      <c r="P255" s="170"/>
      <c r="Q255" s="170"/>
      <c r="R255" s="170"/>
    </row>
    <row r="256" spans="14:18">
      <c r="N256" s="170"/>
      <c r="O256" s="170"/>
      <c r="P256" s="170"/>
      <c r="Q256" s="170"/>
      <c r="R256" s="170"/>
    </row>
    <row r="257" spans="14:18">
      <c r="N257" s="170"/>
      <c r="O257" s="170"/>
      <c r="P257" s="170"/>
      <c r="Q257" s="170"/>
      <c r="R257" s="170"/>
    </row>
    <row r="258" spans="14:18">
      <c r="N258" s="170"/>
      <c r="O258" s="170"/>
      <c r="P258" s="170"/>
      <c r="Q258" s="170"/>
      <c r="R258" s="170"/>
    </row>
    <row r="259" spans="14:18">
      <c r="N259" s="170"/>
      <c r="O259" s="170"/>
      <c r="P259" s="170"/>
      <c r="Q259" s="170"/>
      <c r="R259" s="170"/>
    </row>
    <row r="260" spans="14:18">
      <c r="N260" s="170"/>
      <c r="O260" s="170"/>
      <c r="P260" s="170"/>
      <c r="Q260" s="170"/>
      <c r="R260" s="170"/>
    </row>
    <row r="261" spans="14:18">
      <c r="N261" s="170"/>
      <c r="O261" s="170"/>
      <c r="P261" s="170"/>
      <c r="Q261" s="170"/>
      <c r="R261" s="170"/>
    </row>
    <row r="262" spans="14:18">
      <c r="N262" s="170"/>
      <c r="O262" s="170"/>
      <c r="P262" s="170"/>
      <c r="Q262" s="170"/>
      <c r="R262" s="170"/>
    </row>
    <row r="263" spans="14:18">
      <c r="N263" s="170"/>
      <c r="O263" s="170"/>
      <c r="P263" s="170"/>
      <c r="Q263" s="170"/>
      <c r="R263" s="170"/>
    </row>
    <row r="264" spans="14:18">
      <c r="N264" s="170"/>
      <c r="O264" s="170"/>
      <c r="P264" s="170"/>
      <c r="Q264" s="170"/>
      <c r="R264" s="170"/>
    </row>
    <row r="265" spans="14:18">
      <c r="N265" s="170"/>
      <c r="O265" s="170"/>
      <c r="P265" s="170"/>
      <c r="Q265" s="170"/>
      <c r="R265" s="170"/>
    </row>
    <row r="266" spans="14:18">
      <c r="N266" s="170"/>
      <c r="O266" s="170"/>
      <c r="P266" s="170"/>
      <c r="Q266" s="170"/>
      <c r="R266" s="170"/>
    </row>
    <row r="267" spans="14:18">
      <c r="N267" s="170"/>
      <c r="O267" s="170"/>
      <c r="P267" s="170"/>
      <c r="Q267" s="170"/>
      <c r="R267" s="170"/>
    </row>
    <row r="268" spans="14:18">
      <c r="N268" s="170"/>
      <c r="O268" s="170"/>
      <c r="P268" s="170"/>
      <c r="Q268" s="170"/>
      <c r="R268" s="170"/>
    </row>
    <row r="269" spans="14:18">
      <c r="N269" s="170"/>
      <c r="O269" s="170"/>
      <c r="P269" s="170"/>
      <c r="Q269" s="170"/>
      <c r="R269" s="170"/>
    </row>
    <row r="270" spans="14:18">
      <c r="N270" s="170"/>
      <c r="O270" s="170"/>
      <c r="P270" s="170"/>
      <c r="Q270" s="170"/>
      <c r="R270" s="170"/>
    </row>
    <row r="271" spans="14:18">
      <c r="N271" s="170"/>
      <c r="O271" s="170"/>
      <c r="P271" s="170"/>
      <c r="Q271" s="170"/>
      <c r="R271" s="170"/>
    </row>
    <row r="272" spans="14:18">
      <c r="N272" s="170"/>
      <c r="O272" s="170"/>
      <c r="P272" s="170"/>
      <c r="Q272" s="170"/>
      <c r="R272" s="170"/>
    </row>
    <row r="273" spans="14:18">
      <c r="N273" s="170"/>
      <c r="O273" s="170"/>
      <c r="P273" s="170"/>
      <c r="Q273" s="170"/>
      <c r="R273" s="170"/>
    </row>
    <row r="274" spans="14:18">
      <c r="N274" s="170"/>
      <c r="O274" s="170"/>
      <c r="P274" s="170"/>
      <c r="Q274" s="170"/>
      <c r="R274" s="170"/>
    </row>
    <row r="275" spans="14:18">
      <c r="N275" s="170"/>
      <c r="O275" s="170"/>
      <c r="P275" s="170"/>
      <c r="Q275" s="170"/>
      <c r="R275" s="170"/>
    </row>
    <row r="276" spans="14:18">
      <c r="N276" s="170"/>
      <c r="O276" s="170"/>
      <c r="P276" s="170"/>
      <c r="Q276" s="170"/>
      <c r="R276" s="170"/>
    </row>
    <row r="277" spans="14:18">
      <c r="N277" s="170"/>
      <c r="O277" s="170"/>
      <c r="P277" s="170"/>
      <c r="Q277" s="170"/>
      <c r="R277" s="170"/>
    </row>
    <row r="278" spans="14:18">
      <c r="N278" s="170"/>
      <c r="O278" s="170"/>
      <c r="P278" s="170"/>
      <c r="Q278" s="170"/>
      <c r="R278" s="170"/>
    </row>
    <row r="279" spans="14:18">
      <c r="N279" s="170"/>
      <c r="O279" s="170"/>
      <c r="P279" s="170"/>
      <c r="Q279" s="170"/>
      <c r="R279" s="170"/>
    </row>
    <row r="280" spans="14:18">
      <c r="N280" s="170"/>
      <c r="O280" s="170"/>
      <c r="P280" s="170"/>
      <c r="Q280" s="170"/>
      <c r="R280" s="170"/>
    </row>
    <row r="281" spans="14:18">
      <c r="N281" s="170"/>
      <c r="O281" s="170"/>
      <c r="P281" s="170"/>
      <c r="Q281" s="170"/>
      <c r="R281" s="170"/>
    </row>
    <row r="282" spans="14:18">
      <c r="N282" s="170"/>
      <c r="O282" s="170"/>
      <c r="P282" s="170"/>
      <c r="Q282" s="170"/>
      <c r="R282" s="170"/>
    </row>
    <row r="283" spans="14:18">
      <c r="N283" s="170"/>
      <c r="O283" s="170"/>
      <c r="P283" s="170"/>
      <c r="Q283" s="170"/>
      <c r="R283" s="170"/>
    </row>
    <row r="284" spans="14:18">
      <c r="N284" s="170"/>
      <c r="O284" s="170"/>
      <c r="P284" s="170"/>
      <c r="Q284" s="170"/>
      <c r="R284" s="170"/>
    </row>
    <row r="285" spans="14:18">
      <c r="N285" s="170"/>
      <c r="O285" s="170"/>
      <c r="P285" s="170"/>
      <c r="Q285" s="170"/>
      <c r="R285" s="170"/>
    </row>
    <row r="286" spans="14:18">
      <c r="N286" s="170"/>
      <c r="O286" s="170"/>
      <c r="P286" s="170"/>
      <c r="Q286" s="170"/>
      <c r="R286" s="170"/>
    </row>
    <row r="287" spans="14:18">
      <c r="N287" s="170"/>
      <c r="O287" s="170"/>
      <c r="P287" s="170"/>
      <c r="Q287" s="170"/>
      <c r="R287" s="170"/>
    </row>
    <row r="288" spans="14:18">
      <c r="N288" s="170"/>
      <c r="O288" s="170"/>
      <c r="P288" s="170"/>
      <c r="Q288" s="170"/>
      <c r="R288" s="170"/>
    </row>
    <row r="289" spans="14:18">
      <c r="N289" s="170"/>
      <c r="O289" s="170"/>
      <c r="P289" s="170"/>
      <c r="Q289" s="170"/>
      <c r="R289" s="170"/>
    </row>
    <row r="290" spans="14:18">
      <c r="N290" s="170"/>
      <c r="O290" s="170"/>
      <c r="P290" s="170"/>
      <c r="Q290" s="170"/>
      <c r="R290" s="170"/>
    </row>
    <row r="291" spans="14:18">
      <c r="N291" s="170"/>
      <c r="O291" s="170"/>
      <c r="P291" s="170"/>
      <c r="Q291" s="170"/>
      <c r="R291" s="170"/>
    </row>
    <row r="292" spans="14:18">
      <c r="N292" s="170"/>
      <c r="O292" s="170"/>
      <c r="P292" s="170"/>
      <c r="Q292" s="170"/>
      <c r="R292" s="170"/>
    </row>
    <row r="293" spans="14:18">
      <c r="N293" s="170"/>
      <c r="O293" s="170"/>
      <c r="P293" s="170"/>
      <c r="Q293" s="170"/>
      <c r="R293" s="170"/>
    </row>
    <row r="294" spans="14:18">
      <c r="N294" s="170"/>
      <c r="O294" s="170"/>
      <c r="P294" s="170"/>
      <c r="Q294" s="170"/>
      <c r="R294" s="170"/>
    </row>
    <row r="295" spans="14:18">
      <c r="N295" s="170"/>
      <c r="O295" s="170"/>
      <c r="P295" s="170"/>
      <c r="Q295" s="170"/>
      <c r="R295" s="170"/>
    </row>
    <row r="296" spans="14:18">
      <c r="N296" s="170"/>
      <c r="O296" s="170"/>
      <c r="P296" s="170"/>
      <c r="Q296" s="170"/>
      <c r="R296" s="170"/>
    </row>
    <row r="297" spans="14:18">
      <c r="N297" s="170"/>
      <c r="O297" s="170"/>
      <c r="P297" s="170"/>
      <c r="Q297" s="170"/>
      <c r="R297" s="170"/>
    </row>
    <row r="298" spans="14:18">
      <c r="N298" s="170"/>
      <c r="O298" s="170"/>
      <c r="P298" s="170"/>
      <c r="Q298" s="170"/>
      <c r="R298" s="170"/>
    </row>
    <row r="299" spans="14:18">
      <c r="N299" s="170"/>
      <c r="O299" s="170"/>
      <c r="P299" s="170"/>
      <c r="Q299" s="170"/>
      <c r="R299" s="170"/>
    </row>
    <row r="300" spans="14:18">
      <c r="N300" s="170"/>
      <c r="O300" s="170"/>
      <c r="P300" s="170"/>
      <c r="Q300" s="170"/>
      <c r="R300" s="170"/>
    </row>
    <row r="301" spans="14:18">
      <c r="N301" s="170"/>
      <c r="O301" s="170"/>
      <c r="P301" s="170"/>
      <c r="Q301" s="170"/>
      <c r="R301" s="170"/>
    </row>
    <row r="302" spans="14:18">
      <c r="N302" s="170"/>
      <c r="O302" s="170"/>
      <c r="P302" s="170"/>
      <c r="Q302" s="170"/>
      <c r="R302" s="170"/>
    </row>
    <row r="303" spans="14:18">
      <c r="N303" s="170"/>
      <c r="O303" s="170"/>
      <c r="P303" s="170"/>
      <c r="Q303" s="170"/>
      <c r="R303" s="170"/>
    </row>
    <row r="304" spans="14:18">
      <c r="N304" s="170"/>
      <c r="O304" s="170"/>
      <c r="P304" s="170"/>
      <c r="Q304" s="170"/>
      <c r="R304" s="170"/>
    </row>
    <row r="305" spans="14:18">
      <c r="N305" s="170"/>
      <c r="O305" s="170"/>
      <c r="P305" s="170"/>
      <c r="Q305" s="170"/>
      <c r="R305" s="170"/>
    </row>
    <row r="306" spans="14:18">
      <c r="N306" s="170"/>
      <c r="O306" s="170"/>
      <c r="P306" s="170"/>
      <c r="Q306" s="170"/>
      <c r="R306" s="170"/>
    </row>
    <row r="307" spans="14:18">
      <c r="N307" s="170"/>
      <c r="O307" s="170"/>
      <c r="P307" s="170"/>
      <c r="Q307" s="170"/>
      <c r="R307" s="170"/>
    </row>
    <row r="308" spans="14:18">
      <c r="N308" s="170"/>
      <c r="O308" s="170"/>
      <c r="P308" s="170"/>
      <c r="Q308" s="170"/>
      <c r="R308" s="170"/>
    </row>
    <row r="309" spans="14:18">
      <c r="N309" s="170"/>
      <c r="O309" s="170"/>
      <c r="P309" s="170"/>
      <c r="Q309" s="170"/>
      <c r="R309" s="170"/>
    </row>
    <row r="310" spans="14:18">
      <c r="N310" s="170"/>
      <c r="O310" s="170"/>
      <c r="P310" s="170"/>
      <c r="Q310" s="170"/>
      <c r="R310" s="170"/>
    </row>
    <row r="311" spans="14:18">
      <c r="N311" s="170"/>
      <c r="O311" s="170"/>
      <c r="P311" s="170"/>
      <c r="Q311" s="170"/>
      <c r="R311" s="170"/>
    </row>
    <row r="312" spans="14:18">
      <c r="N312" s="170"/>
      <c r="O312" s="170"/>
      <c r="P312" s="170"/>
      <c r="Q312" s="170"/>
      <c r="R312" s="170"/>
    </row>
    <row r="313" spans="14:18">
      <c r="N313" s="170"/>
      <c r="O313" s="170"/>
      <c r="P313" s="170"/>
      <c r="Q313" s="170"/>
      <c r="R313" s="170"/>
    </row>
    <row r="314" spans="14:18">
      <c r="N314" s="170"/>
      <c r="O314" s="170"/>
      <c r="P314" s="170"/>
      <c r="Q314" s="170"/>
      <c r="R314" s="170"/>
    </row>
    <row r="315" spans="14:18">
      <c r="N315" s="170"/>
      <c r="O315" s="170"/>
      <c r="P315" s="170"/>
      <c r="Q315" s="170"/>
      <c r="R315" s="170"/>
    </row>
    <row r="316" spans="14:18">
      <c r="N316" s="170"/>
      <c r="O316" s="170"/>
      <c r="P316" s="170"/>
      <c r="Q316" s="170"/>
      <c r="R316" s="170"/>
    </row>
    <row r="317" spans="14:18">
      <c r="N317" s="170"/>
      <c r="O317" s="170"/>
      <c r="P317" s="170"/>
      <c r="Q317" s="170"/>
      <c r="R317" s="170"/>
    </row>
    <row r="318" spans="14:18">
      <c r="N318" s="170"/>
      <c r="O318" s="170"/>
      <c r="P318" s="170"/>
      <c r="Q318" s="170"/>
      <c r="R318" s="170"/>
    </row>
    <row r="319" spans="14:18">
      <c r="N319" s="170"/>
      <c r="O319" s="170"/>
      <c r="P319" s="170"/>
      <c r="Q319" s="170"/>
      <c r="R319" s="170"/>
    </row>
    <row r="320" spans="14:18">
      <c r="N320" s="170"/>
      <c r="O320" s="170"/>
      <c r="P320" s="170"/>
      <c r="Q320" s="170"/>
      <c r="R320" s="170"/>
    </row>
    <row r="321" spans="14:18">
      <c r="N321" s="170"/>
      <c r="O321" s="170"/>
      <c r="P321" s="170"/>
      <c r="Q321" s="170"/>
      <c r="R321" s="170"/>
    </row>
    <row r="322" spans="14:18">
      <c r="N322" s="170"/>
      <c r="O322" s="170"/>
      <c r="P322" s="170"/>
      <c r="Q322" s="170"/>
      <c r="R322" s="170"/>
    </row>
    <row r="323" spans="14:18">
      <c r="N323" s="170"/>
      <c r="O323" s="170"/>
      <c r="P323" s="170"/>
      <c r="Q323" s="170"/>
      <c r="R323" s="170"/>
    </row>
    <row r="324" spans="14:18">
      <c r="N324" s="170"/>
      <c r="O324" s="170"/>
      <c r="P324" s="170"/>
      <c r="Q324" s="170"/>
      <c r="R324" s="170"/>
    </row>
    <row r="325" spans="14:18">
      <c r="N325" s="170"/>
      <c r="O325" s="170"/>
      <c r="P325" s="170"/>
      <c r="Q325" s="170"/>
      <c r="R325" s="170"/>
    </row>
    <row r="326" spans="14:18">
      <c r="N326" s="170"/>
      <c r="O326" s="170"/>
      <c r="P326" s="170"/>
      <c r="Q326" s="170"/>
      <c r="R326" s="170"/>
    </row>
    <row r="327" spans="14:18">
      <c r="N327" s="170"/>
      <c r="O327" s="170"/>
      <c r="P327" s="170"/>
      <c r="Q327" s="170"/>
      <c r="R327" s="170"/>
    </row>
    <row r="328" spans="14:18">
      <c r="N328" s="170"/>
      <c r="O328" s="170"/>
      <c r="P328" s="170"/>
      <c r="Q328" s="170"/>
      <c r="R328" s="170"/>
    </row>
    <row r="329" spans="14:18">
      <c r="N329" s="170"/>
      <c r="O329" s="170"/>
      <c r="P329" s="170"/>
      <c r="Q329" s="170"/>
      <c r="R329" s="170"/>
    </row>
    <row r="330" spans="14:18">
      <c r="N330" s="170"/>
      <c r="O330" s="170"/>
      <c r="P330" s="170"/>
      <c r="Q330" s="170"/>
      <c r="R330" s="170"/>
    </row>
    <row r="331" spans="14:18">
      <c r="N331" s="170"/>
      <c r="O331" s="170"/>
      <c r="P331" s="170"/>
      <c r="Q331" s="170"/>
      <c r="R331" s="170"/>
    </row>
    <row r="332" spans="14:18">
      <c r="N332" s="170"/>
      <c r="O332" s="170"/>
      <c r="P332" s="170"/>
      <c r="Q332" s="170"/>
      <c r="R332" s="170"/>
    </row>
    <row r="333" spans="14:18">
      <c r="N333" s="170"/>
      <c r="O333" s="170"/>
      <c r="P333" s="170"/>
      <c r="Q333" s="170"/>
      <c r="R333" s="170"/>
    </row>
    <row r="334" spans="14:18">
      <c r="N334" s="170"/>
      <c r="O334" s="170"/>
      <c r="P334" s="170"/>
      <c r="Q334" s="170"/>
      <c r="R334" s="170"/>
    </row>
    <row r="335" spans="14:18">
      <c r="N335" s="170"/>
      <c r="O335" s="170"/>
      <c r="P335" s="170"/>
      <c r="Q335" s="170"/>
      <c r="R335" s="170"/>
    </row>
    <row r="336" spans="14:18">
      <c r="N336" s="170"/>
      <c r="O336" s="170"/>
      <c r="P336" s="170"/>
      <c r="Q336" s="170"/>
      <c r="R336" s="170"/>
    </row>
    <row r="337" spans="14:18">
      <c r="N337" s="170"/>
      <c r="O337" s="170"/>
      <c r="P337" s="170"/>
      <c r="Q337" s="170"/>
      <c r="R337" s="170"/>
    </row>
    <row r="338" spans="14:18">
      <c r="N338" s="170"/>
      <c r="O338" s="170"/>
      <c r="P338" s="170"/>
      <c r="Q338" s="170"/>
      <c r="R338" s="170"/>
    </row>
    <row r="339" spans="14:18">
      <c r="N339" s="170"/>
      <c r="O339" s="170"/>
      <c r="P339" s="170"/>
      <c r="Q339" s="170"/>
      <c r="R339" s="170"/>
    </row>
    <row r="340" spans="14:18">
      <c r="N340" s="170"/>
      <c r="O340" s="170"/>
      <c r="P340" s="170"/>
      <c r="Q340" s="170"/>
      <c r="R340" s="170"/>
    </row>
    <row r="341" spans="14:18">
      <c r="N341" s="170"/>
      <c r="O341" s="170"/>
      <c r="P341" s="170"/>
      <c r="Q341" s="170"/>
      <c r="R341" s="170"/>
    </row>
    <row r="342" spans="14:18">
      <c r="N342" s="170"/>
      <c r="O342" s="170"/>
      <c r="P342" s="170"/>
      <c r="Q342" s="170"/>
      <c r="R342" s="170"/>
    </row>
    <row r="343" spans="14:18">
      <c r="N343" s="170"/>
      <c r="O343" s="170"/>
      <c r="P343" s="170"/>
      <c r="Q343" s="170"/>
      <c r="R343" s="170"/>
    </row>
    <row r="344" spans="14:18">
      <c r="N344" s="170"/>
      <c r="O344" s="170"/>
      <c r="P344" s="170"/>
      <c r="Q344" s="170"/>
      <c r="R344" s="170"/>
    </row>
    <row r="345" spans="14:18">
      <c r="N345" s="170"/>
      <c r="O345" s="170"/>
      <c r="P345" s="170"/>
      <c r="Q345" s="170"/>
      <c r="R345" s="170"/>
    </row>
    <row r="346" spans="14:18">
      <c r="N346" s="170"/>
      <c r="O346" s="170"/>
      <c r="P346" s="170"/>
      <c r="Q346" s="170"/>
      <c r="R346" s="170"/>
    </row>
    <row r="347" spans="14:18">
      <c r="N347" s="170"/>
      <c r="O347" s="170"/>
      <c r="P347" s="170"/>
      <c r="Q347" s="170"/>
      <c r="R347" s="170"/>
    </row>
    <row r="348" spans="14:18">
      <c r="N348" s="170"/>
      <c r="O348" s="170"/>
      <c r="P348" s="170"/>
      <c r="Q348" s="170"/>
      <c r="R348" s="170"/>
    </row>
    <row r="349" spans="14:18">
      <c r="N349" s="170"/>
      <c r="O349" s="170"/>
      <c r="P349" s="170"/>
      <c r="Q349" s="170"/>
      <c r="R349" s="170"/>
    </row>
    <row r="350" spans="14:18">
      <c r="N350" s="170"/>
      <c r="O350" s="170"/>
      <c r="P350" s="170"/>
      <c r="Q350" s="170"/>
      <c r="R350" s="170"/>
    </row>
    <row r="351" spans="14:18">
      <c r="N351" s="170"/>
      <c r="O351" s="170"/>
      <c r="P351" s="170"/>
      <c r="Q351" s="170"/>
      <c r="R351" s="170"/>
    </row>
    <row r="352" spans="14:18">
      <c r="N352" s="170"/>
      <c r="O352" s="170"/>
      <c r="P352" s="170"/>
      <c r="Q352" s="170"/>
      <c r="R352" s="170"/>
    </row>
    <row r="353" spans="14:18">
      <c r="N353" s="170"/>
      <c r="O353" s="170"/>
      <c r="P353" s="170"/>
      <c r="Q353" s="170"/>
      <c r="R353" s="170"/>
    </row>
    <row r="354" spans="14:18">
      <c r="N354" s="170"/>
      <c r="O354" s="170"/>
      <c r="P354" s="170"/>
      <c r="Q354" s="170"/>
      <c r="R354" s="170"/>
    </row>
    <row r="355" spans="14:18">
      <c r="N355" s="170"/>
      <c r="O355" s="170"/>
      <c r="P355" s="170"/>
      <c r="Q355" s="170"/>
      <c r="R355" s="170"/>
    </row>
    <row r="356" spans="14:18">
      <c r="N356" s="170"/>
      <c r="O356" s="170"/>
      <c r="P356" s="170"/>
      <c r="Q356" s="170"/>
      <c r="R356" s="170"/>
    </row>
    <row r="357" spans="14:18">
      <c r="N357" s="170"/>
      <c r="O357" s="170"/>
      <c r="P357" s="170"/>
      <c r="Q357" s="170"/>
      <c r="R357" s="170"/>
    </row>
    <row r="358" spans="14:18">
      <c r="N358" s="170"/>
      <c r="O358" s="170"/>
      <c r="P358" s="170"/>
      <c r="Q358" s="170"/>
      <c r="R358" s="170"/>
    </row>
    <row r="359" spans="14:18">
      <c r="N359" s="170"/>
      <c r="O359" s="170"/>
      <c r="P359" s="170"/>
      <c r="Q359" s="170"/>
      <c r="R359" s="170"/>
    </row>
    <row r="360" spans="14:18">
      <c r="N360" s="170"/>
      <c r="O360" s="170"/>
      <c r="P360" s="170"/>
      <c r="Q360" s="170"/>
      <c r="R360" s="170"/>
    </row>
    <row r="361" spans="14:18">
      <c r="N361" s="170"/>
      <c r="O361" s="170"/>
      <c r="P361" s="170"/>
      <c r="Q361" s="170"/>
      <c r="R361" s="170"/>
    </row>
    <row r="362" spans="14:18">
      <c r="N362" s="170"/>
      <c r="O362" s="170"/>
      <c r="P362" s="170"/>
      <c r="Q362" s="170"/>
      <c r="R362" s="170"/>
    </row>
    <row r="363" spans="14:18">
      <c r="N363" s="170"/>
      <c r="O363" s="170"/>
      <c r="P363" s="170"/>
      <c r="Q363" s="170"/>
      <c r="R363" s="170"/>
    </row>
    <row r="364" spans="14:18">
      <c r="N364" s="170"/>
      <c r="O364" s="170"/>
      <c r="P364" s="170"/>
      <c r="Q364" s="170"/>
      <c r="R364" s="170"/>
    </row>
    <row r="365" spans="14:18">
      <c r="N365" s="170"/>
      <c r="O365" s="170"/>
      <c r="P365" s="170"/>
      <c r="Q365" s="170"/>
      <c r="R365" s="170"/>
    </row>
    <row r="366" spans="14:18">
      <c r="N366" s="170"/>
      <c r="O366" s="170"/>
      <c r="P366" s="170"/>
      <c r="Q366" s="170"/>
      <c r="R366" s="170"/>
    </row>
    <row r="367" spans="14:18">
      <c r="N367" s="170"/>
      <c r="O367" s="170"/>
      <c r="P367" s="170"/>
      <c r="Q367" s="170"/>
      <c r="R367" s="170"/>
    </row>
    <row r="368" spans="14:18">
      <c r="N368" s="170"/>
      <c r="O368" s="170"/>
      <c r="P368" s="170"/>
      <c r="Q368" s="170"/>
      <c r="R368" s="170"/>
    </row>
    <row r="369" spans="14:18">
      <c r="N369" s="170"/>
      <c r="O369" s="170"/>
      <c r="P369" s="170"/>
      <c r="Q369" s="170"/>
      <c r="R369" s="170"/>
    </row>
    <row r="370" spans="14:18">
      <c r="N370" s="170"/>
      <c r="O370" s="170"/>
      <c r="P370" s="170"/>
      <c r="Q370" s="170"/>
      <c r="R370" s="170"/>
    </row>
    <row r="371" spans="14:18">
      <c r="N371" s="170"/>
      <c r="O371" s="170"/>
      <c r="P371" s="170"/>
      <c r="Q371" s="170"/>
      <c r="R371" s="170"/>
    </row>
    <row r="372" spans="14:18">
      <c r="N372" s="170"/>
      <c r="O372" s="170"/>
      <c r="P372" s="170"/>
      <c r="Q372" s="170"/>
      <c r="R372" s="170"/>
    </row>
    <row r="373" spans="14:18">
      <c r="N373" s="170"/>
      <c r="O373" s="170"/>
      <c r="P373" s="170"/>
      <c r="Q373" s="170"/>
      <c r="R373" s="170"/>
    </row>
    <row r="374" spans="14:18">
      <c r="N374" s="170"/>
      <c r="O374" s="170"/>
      <c r="P374" s="170"/>
      <c r="Q374" s="170"/>
      <c r="R374" s="170"/>
    </row>
    <row r="375" spans="14:18">
      <c r="N375" s="170"/>
      <c r="O375" s="170"/>
      <c r="P375" s="170"/>
      <c r="Q375" s="170"/>
      <c r="R375" s="170"/>
    </row>
    <row r="376" spans="14:18">
      <c r="N376" s="170"/>
      <c r="O376" s="170"/>
      <c r="P376" s="170"/>
      <c r="Q376" s="170"/>
      <c r="R376" s="170"/>
    </row>
    <row r="377" spans="14:18">
      <c r="N377" s="170"/>
      <c r="O377" s="170"/>
      <c r="P377" s="170"/>
      <c r="Q377" s="170"/>
      <c r="R377" s="170"/>
    </row>
    <row r="378" spans="14:18">
      <c r="N378" s="170"/>
      <c r="O378" s="170"/>
      <c r="P378" s="170"/>
      <c r="Q378" s="170"/>
      <c r="R378" s="170"/>
    </row>
    <row r="379" spans="14:18">
      <c r="N379" s="170"/>
      <c r="O379" s="170"/>
      <c r="P379" s="170"/>
      <c r="Q379" s="170"/>
      <c r="R379" s="170"/>
    </row>
    <row r="380" spans="14:18">
      <c r="N380" s="170"/>
      <c r="O380" s="170"/>
      <c r="P380" s="170"/>
      <c r="Q380" s="170"/>
      <c r="R380" s="170"/>
    </row>
    <row r="381" spans="14:18">
      <c r="N381" s="170"/>
      <c r="O381" s="170"/>
      <c r="P381" s="170"/>
      <c r="Q381" s="170"/>
      <c r="R381" s="170"/>
    </row>
    <row r="382" spans="14:18">
      <c r="N382" s="170"/>
      <c r="O382" s="170"/>
      <c r="P382" s="170"/>
      <c r="Q382" s="170"/>
      <c r="R382" s="170"/>
    </row>
    <row r="383" spans="14:18">
      <c r="N383" s="170"/>
      <c r="O383" s="170"/>
      <c r="P383" s="170"/>
      <c r="Q383" s="170"/>
      <c r="R383" s="170"/>
    </row>
    <row r="384" spans="14:18">
      <c r="N384" s="170"/>
      <c r="O384" s="170"/>
      <c r="P384" s="170"/>
      <c r="Q384" s="170"/>
      <c r="R384" s="170"/>
    </row>
    <row r="385" spans="14:18">
      <c r="N385" s="170"/>
      <c r="O385" s="170"/>
      <c r="P385" s="170"/>
      <c r="Q385" s="170"/>
      <c r="R385" s="170"/>
    </row>
    <row r="386" spans="14:18">
      <c r="N386" s="170"/>
      <c r="O386" s="170"/>
      <c r="P386" s="170"/>
      <c r="Q386" s="170"/>
      <c r="R386" s="170"/>
    </row>
    <row r="387" spans="14:18">
      <c r="N387" s="170"/>
      <c r="O387" s="170"/>
      <c r="P387" s="170"/>
      <c r="Q387" s="170"/>
      <c r="R387" s="170"/>
    </row>
    <row r="388" spans="14:18">
      <c r="N388" s="170"/>
      <c r="O388" s="170"/>
      <c r="P388" s="170"/>
      <c r="Q388" s="170"/>
      <c r="R388" s="170"/>
    </row>
    <row r="389" spans="14:18">
      <c r="N389" s="170"/>
      <c r="O389" s="170"/>
      <c r="P389" s="170"/>
      <c r="Q389" s="170"/>
      <c r="R389" s="170"/>
    </row>
    <row r="390" spans="14:18">
      <c r="N390" s="170"/>
      <c r="O390" s="170"/>
      <c r="P390" s="170"/>
      <c r="Q390" s="170"/>
      <c r="R390" s="170"/>
    </row>
    <row r="391" spans="14:18">
      <c r="N391" s="170"/>
      <c r="O391" s="170"/>
      <c r="P391" s="170"/>
      <c r="Q391" s="170"/>
      <c r="R391" s="170"/>
    </row>
    <row r="392" spans="14:18">
      <c r="N392" s="170"/>
      <c r="O392" s="170"/>
      <c r="P392" s="170"/>
      <c r="Q392" s="170"/>
      <c r="R392" s="170"/>
    </row>
    <row r="393" spans="14:18">
      <c r="N393" s="170"/>
      <c r="O393" s="170"/>
      <c r="P393" s="170"/>
      <c r="Q393" s="170"/>
      <c r="R393" s="170"/>
    </row>
    <row r="394" spans="14:18">
      <c r="N394" s="170"/>
      <c r="O394" s="170"/>
      <c r="P394" s="170"/>
      <c r="Q394" s="170"/>
      <c r="R394" s="170"/>
    </row>
    <row r="395" spans="14:18">
      <c r="N395" s="170"/>
      <c r="O395" s="170"/>
      <c r="P395" s="170"/>
      <c r="Q395" s="170"/>
      <c r="R395" s="170"/>
    </row>
    <row r="396" spans="14:18">
      <c r="N396" s="170"/>
      <c r="O396" s="170"/>
      <c r="P396" s="170"/>
      <c r="Q396" s="170"/>
      <c r="R396" s="170"/>
    </row>
    <row r="397" spans="14:18">
      <c r="N397" s="170"/>
      <c r="O397" s="170"/>
      <c r="P397" s="170"/>
      <c r="Q397" s="170"/>
      <c r="R397" s="170"/>
    </row>
    <row r="398" spans="14:18">
      <c r="N398" s="170"/>
      <c r="O398" s="170"/>
      <c r="P398" s="170"/>
      <c r="Q398" s="170"/>
      <c r="R398" s="170"/>
    </row>
    <row r="399" spans="14:18">
      <c r="N399" s="170"/>
      <c r="O399" s="170"/>
      <c r="P399" s="170"/>
      <c r="Q399" s="170"/>
      <c r="R399" s="170"/>
    </row>
    <row r="400" spans="14:18">
      <c r="N400" s="170"/>
      <c r="O400" s="170"/>
      <c r="P400" s="170"/>
      <c r="Q400" s="170"/>
      <c r="R400" s="170"/>
    </row>
    <row r="401" spans="14:18">
      <c r="N401" s="170"/>
      <c r="O401" s="170"/>
      <c r="P401" s="170"/>
      <c r="Q401" s="170"/>
      <c r="R401" s="170"/>
    </row>
    <row r="402" spans="14:18">
      <c r="N402" s="170"/>
      <c r="O402" s="170"/>
      <c r="P402" s="170"/>
      <c r="Q402" s="170"/>
      <c r="R402" s="170"/>
    </row>
    <row r="403" spans="14:18">
      <c r="N403" s="170"/>
      <c r="O403" s="170"/>
      <c r="P403" s="170"/>
      <c r="Q403" s="170"/>
      <c r="R403" s="170"/>
    </row>
    <row r="404" spans="14:18">
      <c r="N404" s="170"/>
      <c r="O404" s="170"/>
      <c r="P404" s="170"/>
      <c r="Q404" s="170"/>
      <c r="R404" s="170"/>
    </row>
    <row r="405" spans="14:18">
      <c r="N405" s="170"/>
      <c r="O405" s="170"/>
      <c r="P405" s="170"/>
      <c r="Q405" s="170"/>
      <c r="R405" s="170"/>
    </row>
    <row r="406" spans="14:18">
      <c r="N406" s="170"/>
      <c r="O406" s="170"/>
      <c r="P406" s="170"/>
      <c r="Q406" s="170"/>
      <c r="R406" s="170"/>
    </row>
    <row r="407" spans="14:18">
      <c r="N407" s="170"/>
      <c r="O407" s="170"/>
      <c r="P407" s="170"/>
      <c r="Q407" s="170"/>
      <c r="R407" s="170"/>
    </row>
    <row r="408" spans="14:18">
      <c r="N408" s="170"/>
      <c r="O408" s="170"/>
      <c r="P408" s="170"/>
      <c r="Q408" s="170"/>
      <c r="R408" s="170"/>
    </row>
    <row r="409" spans="14:18">
      <c r="N409" s="170"/>
      <c r="O409" s="170"/>
      <c r="P409" s="170"/>
      <c r="Q409" s="170"/>
      <c r="R409" s="170"/>
    </row>
    <row r="410" spans="14:18">
      <c r="N410" s="170"/>
      <c r="O410" s="170"/>
      <c r="P410" s="170"/>
      <c r="Q410" s="170"/>
      <c r="R410" s="170"/>
    </row>
    <row r="411" spans="14:18">
      <c r="N411" s="170"/>
      <c r="O411" s="170"/>
      <c r="P411" s="170"/>
      <c r="Q411" s="170"/>
      <c r="R411" s="170"/>
    </row>
    <row r="412" spans="14:18">
      <c r="N412" s="170"/>
      <c r="O412" s="170"/>
      <c r="P412" s="170"/>
      <c r="Q412" s="170"/>
      <c r="R412" s="170"/>
    </row>
    <row r="413" spans="14:18">
      <c r="N413" s="170"/>
      <c r="O413" s="170"/>
      <c r="P413" s="170"/>
      <c r="Q413" s="170"/>
      <c r="R413" s="170"/>
    </row>
    <row r="414" spans="14:18">
      <c r="N414" s="170"/>
      <c r="O414" s="170"/>
      <c r="P414" s="170"/>
      <c r="Q414" s="170"/>
      <c r="R414" s="170"/>
    </row>
    <row r="415" spans="14:18">
      <c r="N415" s="170"/>
      <c r="O415" s="170"/>
      <c r="P415" s="170"/>
      <c r="Q415" s="170"/>
      <c r="R415" s="170"/>
    </row>
    <row r="416" spans="14:18">
      <c r="N416" s="170"/>
      <c r="O416" s="170"/>
      <c r="P416" s="170"/>
      <c r="Q416" s="170"/>
      <c r="R416" s="170"/>
    </row>
    <row r="417" spans="14:18">
      <c r="N417" s="170"/>
      <c r="O417" s="170"/>
      <c r="P417" s="170"/>
      <c r="Q417" s="170"/>
      <c r="R417" s="170"/>
    </row>
    <row r="418" spans="14:18">
      <c r="N418" s="170"/>
      <c r="O418" s="170"/>
      <c r="P418" s="170"/>
      <c r="Q418" s="170"/>
      <c r="R418" s="170"/>
    </row>
    <row r="419" spans="14:18">
      <c r="N419" s="170"/>
      <c r="O419" s="170"/>
      <c r="P419" s="170"/>
      <c r="Q419" s="170"/>
      <c r="R419" s="170"/>
    </row>
    <row r="420" spans="14:18">
      <c r="N420" s="170"/>
      <c r="O420" s="170"/>
      <c r="P420" s="170"/>
      <c r="Q420" s="170"/>
      <c r="R420" s="170"/>
    </row>
    <row r="421" spans="14:18">
      <c r="N421" s="170"/>
      <c r="O421" s="170"/>
      <c r="P421" s="170"/>
      <c r="Q421" s="170"/>
      <c r="R421" s="170"/>
    </row>
    <row r="422" spans="14:18">
      <c r="N422" s="170"/>
      <c r="O422" s="170"/>
      <c r="P422" s="170"/>
      <c r="Q422" s="170"/>
      <c r="R422" s="170"/>
    </row>
    <row r="423" spans="14:18">
      <c r="N423" s="170"/>
      <c r="O423" s="170"/>
      <c r="P423" s="170"/>
      <c r="Q423" s="170"/>
      <c r="R423" s="170"/>
    </row>
    <row r="424" spans="14:18">
      <c r="N424" s="170"/>
      <c r="O424" s="170"/>
      <c r="P424" s="170"/>
      <c r="Q424" s="170"/>
      <c r="R424" s="170"/>
    </row>
    <row r="425" spans="14:18">
      <c r="N425" s="170"/>
      <c r="O425" s="170"/>
      <c r="P425" s="170"/>
      <c r="Q425" s="170"/>
      <c r="R425" s="170"/>
    </row>
    <row r="426" spans="14:18">
      <c r="N426" s="170"/>
      <c r="O426" s="170"/>
      <c r="P426" s="170"/>
      <c r="Q426" s="170"/>
      <c r="R426" s="170"/>
    </row>
    <row r="427" spans="14:18">
      <c r="N427" s="170"/>
      <c r="O427" s="170"/>
      <c r="P427" s="170"/>
      <c r="Q427" s="170"/>
      <c r="R427" s="170"/>
    </row>
    <row r="428" spans="14:18">
      <c r="N428" s="170"/>
      <c r="O428" s="170"/>
      <c r="P428" s="170"/>
      <c r="Q428" s="170"/>
      <c r="R428" s="170"/>
    </row>
    <row r="429" spans="14:18">
      <c r="N429" s="170"/>
      <c r="O429" s="170"/>
      <c r="P429" s="170"/>
      <c r="Q429" s="170"/>
      <c r="R429" s="170"/>
    </row>
    <row r="430" spans="14:18">
      <c r="N430" s="170"/>
      <c r="O430" s="170"/>
      <c r="P430" s="170"/>
      <c r="Q430" s="170"/>
      <c r="R430" s="170"/>
    </row>
    <row r="431" spans="14:18">
      <c r="N431" s="170"/>
      <c r="O431" s="170"/>
      <c r="P431" s="170"/>
      <c r="Q431" s="170"/>
      <c r="R431" s="170"/>
    </row>
    <row r="432" spans="14:18">
      <c r="N432" s="170"/>
      <c r="O432" s="170"/>
      <c r="P432" s="170"/>
      <c r="Q432" s="170"/>
      <c r="R432" s="170"/>
    </row>
    <row r="433" spans="14:18">
      <c r="N433" s="170"/>
      <c r="O433" s="170"/>
      <c r="P433" s="170"/>
      <c r="Q433" s="170"/>
      <c r="R433" s="170"/>
    </row>
    <row r="434" spans="14:18">
      <c r="N434" s="170"/>
      <c r="O434" s="170"/>
      <c r="P434" s="170"/>
      <c r="Q434" s="170"/>
      <c r="R434" s="170"/>
    </row>
    <row r="435" spans="14:18">
      <c r="N435" s="170"/>
      <c r="O435" s="170"/>
      <c r="P435" s="170"/>
      <c r="Q435" s="170"/>
      <c r="R435" s="170"/>
    </row>
    <row r="436" spans="14:18">
      <c r="N436" s="170"/>
      <c r="O436" s="170"/>
      <c r="P436" s="170"/>
      <c r="Q436" s="170"/>
      <c r="R436" s="170"/>
    </row>
    <row r="437" spans="14:18">
      <c r="N437" s="170"/>
      <c r="O437" s="170"/>
      <c r="P437" s="170"/>
      <c r="Q437" s="170"/>
      <c r="R437" s="170"/>
    </row>
    <row r="438" spans="14:18">
      <c r="N438" s="170"/>
      <c r="O438" s="170"/>
      <c r="P438" s="170"/>
      <c r="Q438" s="170"/>
      <c r="R438" s="170"/>
    </row>
    <row r="439" spans="14:18">
      <c r="N439" s="170"/>
      <c r="O439" s="170"/>
      <c r="P439" s="170"/>
      <c r="Q439" s="170"/>
      <c r="R439" s="170"/>
    </row>
    <row r="440" spans="14:18">
      <c r="N440" s="170"/>
      <c r="O440" s="170"/>
      <c r="P440" s="170"/>
      <c r="Q440" s="170"/>
      <c r="R440" s="170"/>
    </row>
    <row r="441" spans="14:18">
      <c r="N441" s="170"/>
      <c r="O441" s="170"/>
      <c r="P441" s="170"/>
      <c r="Q441" s="170"/>
      <c r="R441" s="170"/>
    </row>
    <row r="442" spans="14:18">
      <c r="N442" s="170"/>
      <c r="O442" s="170"/>
      <c r="P442" s="170"/>
      <c r="Q442" s="170"/>
      <c r="R442" s="170"/>
    </row>
    <row r="443" spans="14:18">
      <c r="N443" s="170"/>
      <c r="O443" s="170"/>
      <c r="P443" s="170"/>
      <c r="Q443" s="170"/>
      <c r="R443" s="170"/>
    </row>
    <row r="444" spans="14:18">
      <c r="N444" s="170"/>
      <c r="O444" s="170"/>
      <c r="P444" s="170"/>
      <c r="Q444" s="170"/>
      <c r="R444" s="170"/>
    </row>
    <row r="445" spans="14:18">
      <c r="N445" s="170"/>
      <c r="O445" s="170"/>
      <c r="P445" s="170"/>
      <c r="Q445" s="170"/>
      <c r="R445" s="170"/>
    </row>
    <row r="446" spans="14:18">
      <c r="N446" s="170"/>
      <c r="O446" s="170"/>
      <c r="P446" s="170"/>
      <c r="Q446" s="170"/>
      <c r="R446" s="170"/>
    </row>
    <row r="447" spans="14:18">
      <c r="N447" s="170"/>
      <c r="O447" s="170"/>
      <c r="P447" s="170"/>
      <c r="Q447" s="170"/>
      <c r="R447" s="170"/>
    </row>
    <row r="448" spans="14:18">
      <c r="N448" s="170"/>
      <c r="O448" s="170"/>
      <c r="P448" s="170"/>
      <c r="Q448" s="170"/>
      <c r="R448" s="170"/>
    </row>
    <row r="449" spans="14:18">
      <c r="N449" s="170"/>
      <c r="O449" s="170"/>
      <c r="P449" s="170"/>
      <c r="Q449" s="170"/>
      <c r="R449" s="170"/>
    </row>
    <row r="450" spans="14:18">
      <c r="N450" s="170"/>
      <c r="O450" s="170"/>
      <c r="P450" s="170"/>
      <c r="Q450" s="170"/>
      <c r="R450" s="170"/>
    </row>
    <row r="451" spans="14:18">
      <c r="N451" s="170"/>
      <c r="O451" s="170"/>
      <c r="P451" s="170"/>
      <c r="Q451" s="170"/>
      <c r="R451" s="170"/>
    </row>
    <row r="452" spans="14:18">
      <c r="N452" s="170"/>
      <c r="O452" s="170"/>
      <c r="P452" s="170"/>
      <c r="Q452" s="170"/>
      <c r="R452" s="170"/>
    </row>
    <row r="453" spans="14:18">
      <c r="N453" s="170"/>
      <c r="O453" s="170"/>
      <c r="P453" s="170"/>
      <c r="Q453" s="170"/>
      <c r="R453" s="170"/>
    </row>
    <row r="454" spans="14:18">
      <c r="N454" s="170"/>
      <c r="O454" s="170"/>
      <c r="P454" s="170"/>
      <c r="Q454" s="170"/>
      <c r="R454" s="170"/>
    </row>
    <row r="455" spans="14:18">
      <c r="N455" s="170"/>
      <c r="O455" s="170"/>
      <c r="P455" s="170"/>
      <c r="Q455" s="170"/>
      <c r="R455" s="170"/>
    </row>
    <row r="456" spans="14:18">
      <c r="N456" s="170"/>
      <c r="O456" s="170"/>
      <c r="P456" s="170"/>
      <c r="Q456" s="170"/>
      <c r="R456" s="170"/>
    </row>
    <row r="457" spans="14:18">
      <c r="N457" s="170"/>
      <c r="O457" s="170"/>
      <c r="P457" s="170"/>
      <c r="Q457" s="170"/>
      <c r="R457" s="170"/>
    </row>
    <row r="458" spans="14:18">
      <c r="N458" s="170"/>
      <c r="O458" s="170"/>
      <c r="P458" s="170"/>
      <c r="Q458" s="170"/>
      <c r="R458" s="170"/>
    </row>
    <row r="459" spans="14:18">
      <c r="N459" s="170"/>
      <c r="O459" s="170"/>
      <c r="P459" s="170"/>
      <c r="Q459" s="170"/>
      <c r="R459" s="170"/>
    </row>
    <row r="460" spans="14:18">
      <c r="N460" s="170"/>
      <c r="O460" s="170"/>
      <c r="P460" s="170"/>
      <c r="Q460" s="170"/>
      <c r="R460" s="170"/>
    </row>
  </sheetData>
  <mergeCells count="2">
    <mergeCell ref="A1:R1"/>
    <mergeCell ref="A3:R3"/>
  </mergeCells>
  <printOptions horizontalCentered="1"/>
  <pageMargins left="0.59055118110236227" right="0.59055118110236227" top="0.94488188976377963" bottom="0.98425196850393704" header="0.23622047244094491" footer="0.23622047244094491"/>
  <pageSetup paperSize="9" scale="69" fitToWidth="2" orientation="landscape" r:id="rId1"/>
  <headerFooter scaleWithDoc="0">
    <oddHeader>&amp;L&amp;G</oddHeader>
    <oddFooter>&amp;R&amp;A &amp;P oldal</oddFooter>
  </headerFooter>
  <colBreaks count="1" manualBreakCount="1">
    <brk id="8" max="1048575" man="1"/>
  </colBreak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Munka43">
    <tabColor rgb="FF99CCFF"/>
    <pageSetUpPr fitToPage="1"/>
  </sheetPr>
  <dimension ref="A1:D5"/>
  <sheetViews>
    <sheetView zoomScaleNormal="100" workbookViewId="0">
      <selection sqref="A1:C1"/>
    </sheetView>
  </sheetViews>
  <sheetFormatPr defaultColWidth="10" defaultRowHeight="12.5"/>
  <cols>
    <col min="1" max="1" width="28" style="9" customWidth="1"/>
    <col min="2" max="2" width="13.54296875" style="9" customWidth="1"/>
    <col min="3" max="3" width="88.81640625" style="9" customWidth="1"/>
    <col min="4" max="256" width="10" style="9"/>
    <col min="257" max="257" width="8" style="9" customWidth="1"/>
    <col min="258" max="258" width="50.7265625" style="9" customWidth="1"/>
    <col min="259" max="259" width="110.1796875" style="9" customWidth="1"/>
    <col min="260" max="512" width="10" style="9"/>
    <col min="513" max="513" width="8" style="9" customWidth="1"/>
    <col min="514" max="514" width="50.7265625" style="9" customWidth="1"/>
    <col min="515" max="515" width="110.1796875" style="9" customWidth="1"/>
    <col min="516" max="768" width="10" style="9"/>
    <col min="769" max="769" width="8" style="9" customWidth="1"/>
    <col min="770" max="770" width="50.7265625" style="9" customWidth="1"/>
    <col min="771" max="771" width="110.1796875" style="9" customWidth="1"/>
    <col min="772" max="1024" width="10" style="9"/>
    <col min="1025" max="1025" width="8" style="9" customWidth="1"/>
    <col min="1026" max="1026" width="50.7265625" style="9" customWidth="1"/>
    <col min="1027" max="1027" width="110.1796875" style="9" customWidth="1"/>
    <col min="1028" max="1280" width="10" style="9"/>
    <col min="1281" max="1281" width="8" style="9" customWidth="1"/>
    <col min="1282" max="1282" width="50.7265625" style="9" customWidth="1"/>
    <col min="1283" max="1283" width="110.1796875" style="9" customWidth="1"/>
    <col min="1284" max="1536" width="10" style="9"/>
    <col min="1537" max="1537" width="8" style="9" customWidth="1"/>
    <col min="1538" max="1538" width="50.7265625" style="9" customWidth="1"/>
    <col min="1539" max="1539" width="110.1796875" style="9" customWidth="1"/>
    <col min="1540" max="1792" width="10" style="9"/>
    <col min="1793" max="1793" width="8" style="9" customWidth="1"/>
    <col min="1794" max="1794" width="50.7265625" style="9" customWidth="1"/>
    <col min="1795" max="1795" width="110.1796875" style="9" customWidth="1"/>
    <col min="1796" max="2048" width="10" style="9"/>
    <col min="2049" max="2049" width="8" style="9" customWidth="1"/>
    <col min="2050" max="2050" width="50.7265625" style="9" customWidth="1"/>
    <col min="2051" max="2051" width="110.1796875" style="9" customWidth="1"/>
    <col min="2052" max="2304" width="10" style="9"/>
    <col min="2305" max="2305" width="8" style="9" customWidth="1"/>
    <col min="2306" max="2306" width="50.7265625" style="9" customWidth="1"/>
    <col min="2307" max="2307" width="110.1796875" style="9" customWidth="1"/>
    <col min="2308" max="2560" width="10" style="9"/>
    <col min="2561" max="2561" width="8" style="9" customWidth="1"/>
    <col min="2562" max="2562" width="50.7265625" style="9" customWidth="1"/>
    <col min="2563" max="2563" width="110.1796875" style="9" customWidth="1"/>
    <col min="2564" max="2816" width="10" style="9"/>
    <col min="2817" max="2817" width="8" style="9" customWidth="1"/>
    <col min="2818" max="2818" width="50.7265625" style="9" customWidth="1"/>
    <col min="2819" max="2819" width="110.1796875" style="9" customWidth="1"/>
    <col min="2820" max="3072" width="10" style="9"/>
    <col min="3073" max="3073" width="8" style="9" customWidth="1"/>
    <col min="3074" max="3074" width="50.7265625" style="9" customWidth="1"/>
    <col min="3075" max="3075" width="110.1796875" style="9" customWidth="1"/>
    <col min="3076" max="3328" width="10" style="9"/>
    <col min="3329" max="3329" width="8" style="9" customWidth="1"/>
    <col min="3330" max="3330" width="50.7265625" style="9" customWidth="1"/>
    <col min="3331" max="3331" width="110.1796875" style="9" customWidth="1"/>
    <col min="3332" max="3584" width="10" style="9"/>
    <col min="3585" max="3585" width="8" style="9" customWidth="1"/>
    <col min="3586" max="3586" width="50.7265625" style="9" customWidth="1"/>
    <col min="3587" max="3587" width="110.1796875" style="9" customWidth="1"/>
    <col min="3588" max="3840" width="10" style="9"/>
    <col min="3841" max="3841" width="8" style="9" customWidth="1"/>
    <col min="3842" max="3842" width="50.7265625" style="9" customWidth="1"/>
    <col min="3843" max="3843" width="110.1796875" style="9" customWidth="1"/>
    <col min="3844" max="4096" width="10" style="9"/>
    <col min="4097" max="4097" width="8" style="9" customWidth="1"/>
    <col min="4098" max="4098" width="50.7265625" style="9" customWidth="1"/>
    <col min="4099" max="4099" width="110.1796875" style="9" customWidth="1"/>
    <col min="4100" max="4352" width="10" style="9"/>
    <col min="4353" max="4353" width="8" style="9" customWidth="1"/>
    <col min="4354" max="4354" width="50.7265625" style="9" customWidth="1"/>
    <col min="4355" max="4355" width="110.1796875" style="9" customWidth="1"/>
    <col min="4356" max="4608" width="10" style="9"/>
    <col min="4609" max="4609" width="8" style="9" customWidth="1"/>
    <col min="4610" max="4610" width="50.7265625" style="9" customWidth="1"/>
    <col min="4611" max="4611" width="110.1796875" style="9" customWidth="1"/>
    <col min="4612" max="4864" width="10" style="9"/>
    <col min="4865" max="4865" width="8" style="9" customWidth="1"/>
    <col min="4866" max="4866" width="50.7265625" style="9" customWidth="1"/>
    <col min="4867" max="4867" width="110.1796875" style="9" customWidth="1"/>
    <col min="4868" max="5120" width="10" style="9"/>
    <col min="5121" max="5121" width="8" style="9" customWidth="1"/>
    <col min="5122" max="5122" width="50.7265625" style="9" customWidth="1"/>
    <col min="5123" max="5123" width="110.1796875" style="9" customWidth="1"/>
    <col min="5124" max="5376" width="10" style="9"/>
    <col min="5377" max="5377" width="8" style="9" customWidth="1"/>
    <col min="5378" max="5378" width="50.7265625" style="9" customWidth="1"/>
    <col min="5379" max="5379" width="110.1796875" style="9" customWidth="1"/>
    <col min="5380" max="5632" width="10" style="9"/>
    <col min="5633" max="5633" width="8" style="9" customWidth="1"/>
    <col min="5634" max="5634" width="50.7265625" style="9" customWidth="1"/>
    <col min="5635" max="5635" width="110.1796875" style="9" customWidth="1"/>
    <col min="5636" max="5888" width="10" style="9"/>
    <col min="5889" max="5889" width="8" style="9" customWidth="1"/>
    <col min="5890" max="5890" width="50.7265625" style="9" customWidth="1"/>
    <col min="5891" max="5891" width="110.1796875" style="9" customWidth="1"/>
    <col min="5892" max="6144" width="10" style="9"/>
    <col min="6145" max="6145" width="8" style="9" customWidth="1"/>
    <col min="6146" max="6146" width="50.7265625" style="9" customWidth="1"/>
    <col min="6147" max="6147" width="110.1796875" style="9" customWidth="1"/>
    <col min="6148" max="6400" width="10" style="9"/>
    <col min="6401" max="6401" width="8" style="9" customWidth="1"/>
    <col min="6402" max="6402" width="50.7265625" style="9" customWidth="1"/>
    <col min="6403" max="6403" width="110.1796875" style="9" customWidth="1"/>
    <col min="6404" max="6656" width="10" style="9"/>
    <col min="6657" max="6657" width="8" style="9" customWidth="1"/>
    <col min="6658" max="6658" width="50.7265625" style="9" customWidth="1"/>
    <col min="6659" max="6659" width="110.1796875" style="9" customWidth="1"/>
    <col min="6660" max="6912" width="10" style="9"/>
    <col min="6913" max="6913" width="8" style="9" customWidth="1"/>
    <col min="6914" max="6914" width="50.7265625" style="9" customWidth="1"/>
    <col min="6915" max="6915" width="110.1796875" style="9" customWidth="1"/>
    <col min="6916" max="7168" width="10" style="9"/>
    <col min="7169" max="7169" width="8" style="9" customWidth="1"/>
    <col min="7170" max="7170" width="50.7265625" style="9" customWidth="1"/>
    <col min="7171" max="7171" width="110.1796875" style="9" customWidth="1"/>
    <col min="7172" max="7424" width="10" style="9"/>
    <col min="7425" max="7425" width="8" style="9" customWidth="1"/>
    <col min="7426" max="7426" width="50.7265625" style="9" customWidth="1"/>
    <col min="7427" max="7427" width="110.1796875" style="9" customWidth="1"/>
    <col min="7428" max="7680" width="10" style="9"/>
    <col min="7681" max="7681" width="8" style="9" customWidth="1"/>
    <col min="7682" max="7682" width="50.7265625" style="9" customWidth="1"/>
    <col min="7683" max="7683" width="110.1796875" style="9" customWidth="1"/>
    <col min="7684" max="7936" width="10" style="9"/>
    <col min="7937" max="7937" width="8" style="9" customWidth="1"/>
    <col min="7938" max="7938" width="50.7265625" style="9" customWidth="1"/>
    <col min="7939" max="7939" width="110.1796875" style="9" customWidth="1"/>
    <col min="7940" max="8192" width="10" style="9"/>
    <col min="8193" max="8193" width="8" style="9" customWidth="1"/>
    <col min="8194" max="8194" width="50.7265625" style="9" customWidth="1"/>
    <col min="8195" max="8195" width="110.1796875" style="9" customWidth="1"/>
    <col min="8196" max="8448" width="10" style="9"/>
    <col min="8449" max="8449" width="8" style="9" customWidth="1"/>
    <col min="8450" max="8450" width="50.7265625" style="9" customWidth="1"/>
    <col min="8451" max="8451" width="110.1796875" style="9" customWidth="1"/>
    <col min="8452" max="8704" width="10" style="9"/>
    <col min="8705" max="8705" width="8" style="9" customWidth="1"/>
    <col min="8706" max="8706" width="50.7265625" style="9" customWidth="1"/>
    <col min="8707" max="8707" width="110.1796875" style="9" customWidth="1"/>
    <col min="8708" max="8960" width="10" style="9"/>
    <col min="8961" max="8961" width="8" style="9" customWidth="1"/>
    <col min="8962" max="8962" width="50.7265625" style="9" customWidth="1"/>
    <col min="8963" max="8963" width="110.1796875" style="9" customWidth="1"/>
    <col min="8964" max="9216" width="10" style="9"/>
    <col min="9217" max="9217" width="8" style="9" customWidth="1"/>
    <col min="9218" max="9218" width="50.7265625" style="9" customWidth="1"/>
    <col min="9219" max="9219" width="110.1796875" style="9" customWidth="1"/>
    <col min="9220" max="9472" width="10" style="9"/>
    <col min="9473" max="9473" width="8" style="9" customWidth="1"/>
    <col min="9474" max="9474" width="50.7265625" style="9" customWidth="1"/>
    <col min="9475" max="9475" width="110.1796875" style="9" customWidth="1"/>
    <col min="9476" max="9728" width="10" style="9"/>
    <col min="9729" max="9729" width="8" style="9" customWidth="1"/>
    <col min="9730" max="9730" width="50.7265625" style="9" customWidth="1"/>
    <col min="9731" max="9731" width="110.1796875" style="9" customWidth="1"/>
    <col min="9732" max="9984" width="10" style="9"/>
    <col min="9985" max="9985" width="8" style="9" customWidth="1"/>
    <col min="9986" max="9986" width="50.7265625" style="9" customWidth="1"/>
    <col min="9987" max="9987" width="110.1796875" style="9" customWidth="1"/>
    <col min="9988" max="10240" width="10" style="9"/>
    <col min="10241" max="10241" width="8" style="9" customWidth="1"/>
    <col min="10242" max="10242" width="50.7265625" style="9" customWidth="1"/>
    <col min="10243" max="10243" width="110.1796875" style="9" customWidth="1"/>
    <col min="10244" max="10496" width="10" style="9"/>
    <col min="10497" max="10497" width="8" style="9" customWidth="1"/>
    <col min="10498" max="10498" width="50.7265625" style="9" customWidth="1"/>
    <col min="10499" max="10499" width="110.1796875" style="9" customWidth="1"/>
    <col min="10500" max="10752" width="10" style="9"/>
    <col min="10753" max="10753" width="8" style="9" customWidth="1"/>
    <col min="10754" max="10754" width="50.7265625" style="9" customWidth="1"/>
    <col min="10755" max="10755" width="110.1796875" style="9" customWidth="1"/>
    <col min="10756" max="11008" width="10" style="9"/>
    <col min="11009" max="11009" width="8" style="9" customWidth="1"/>
    <col min="11010" max="11010" width="50.7265625" style="9" customWidth="1"/>
    <col min="11011" max="11011" width="110.1796875" style="9" customWidth="1"/>
    <col min="11012" max="11264" width="10" style="9"/>
    <col min="11265" max="11265" width="8" style="9" customWidth="1"/>
    <col min="11266" max="11266" width="50.7265625" style="9" customWidth="1"/>
    <col min="11267" max="11267" width="110.1796875" style="9" customWidth="1"/>
    <col min="11268" max="11520" width="10" style="9"/>
    <col min="11521" max="11521" width="8" style="9" customWidth="1"/>
    <col min="11522" max="11522" width="50.7265625" style="9" customWidth="1"/>
    <col min="11523" max="11523" width="110.1796875" style="9" customWidth="1"/>
    <col min="11524" max="11776" width="10" style="9"/>
    <col min="11777" max="11777" width="8" style="9" customWidth="1"/>
    <col min="11778" max="11778" width="50.7265625" style="9" customWidth="1"/>
    <col min="11779" max="11779" width="110.1796875" style="9" customWidth="1"/>
    <col min="11780" max="12032" width="10" style="9"/>
    <col min="12033" max="12033" width="8" style="9" customWidth="1"/>
    <col min="12034" max="12034" width="50.7265625" style="9" customWidth="1"/>
    <col min="12035" max="12035" width="110.1796875" style="9" customWidth="1"/>
    <col min="12036" max="12288" width="10" style="9"/>
    <col min="12289" max="12289" width="8" style="9" customWidth="1"/>
    <col min="12290" max="12290" width="50.7265625" style="9" customWidth="1"/>
    <col min="12291" max="12291" width="110.1796875" style="9" customWidth="1"/>
    <col min="12292" max="12544" width="10" style="9"/>
    <col min="12545" max="12545" width="8" style="9" customWidth="1"/>
    <col min="12546" max="12546" width="50.7265625" style="9" customWidth="1"/>
    <col min="12547" max="12547" width="110.1796875" style="9" customWidth="1"/>
    <col min="12548" max="12800" width="10" style="9"/>
    <col min="12801" max="12801" width="8" style="9" customWidth="1"/>
    <col min="12802" max="12802" width="50.7265625" style="9" customWidth="1"/>
    <col min="12803" max="12803" width="110.1796875" style="9" customWidth="1"/>
    <col min="12804" max="13056" width="10" style="9"/>
    <col min="13057" max="13057" width="8" style="9" customWidth="1"/>
    <col min="13058" max="13058" width="50.7265625" style="9" customWidth="1"/>
    <col min="13059" max="13059" width="110.1796875" style="9" customWidth="1"/>
    <col min="13060" max="13312" width="10" style="9"/>
    <col min="13313" max="13313" width="8" style="9" customWidth="1"/>
    <col min="13314" max="13314" width="50.7265625" style="9" customWidth="1"/>
    <col min="13315" max="13315" width="110.1796875" style="9" customWidth="1"/>
    <col min="13316" max="13568" width="10" style="9"/>
    <col min="13569" max="13569" width="8" style="9" customWidth="1"/>
    <col min="13570" max="13570" width="50.7265625" style="9" customWidth="1"/>
    <col min="13571" max="13571" width="110.1796875" style="9" customWidth="1"/>
    <col min="13572" max="13824" width="10" style="9"/>
    <col min="13825" max="13825" width="8" style="9" customWidth="1"/>
    <col min="13826" max="13826" width="50.7265625" style="9" customWidth="1"/>
    <col min="13827" max="13827" width="110.1796875" style="9" customWidth="1"/>
    <col min="13828" max="14080" width="10" style="9"/>
    <col min="14081" max="14081" width="8" style="9" customWidth="1"/>
    <col min="14082" max="14082" width="50.7265625" style="9" customWidth="1"/>
    <col min="14083" max="14083" width="110.1796875" style="9" customWidth="1"/>
    <col min="14084" max="14336" width="10" style="9"/>
    <col min="14337" max="14337" width="8" style="9" customWidth="1"/>
    <col min="14338" max="14338" width="50.7265625" style="9" customWidth="1"/>
    <col min="14339" max="14339" width="110.1796875" style="9" customWidth="1"/>
    <col min="14340" max="14592" width="10" style="9"/>
    <col min="14593" max="14593" width="8" style="9" customWidth="1"/>
    <col min="14594" max="14594" width="50.7265625" style="9" customWidth="1"/>
    <col min="14595" max="14595" width="110.1796875" style="9" customWidth="1"/>
    <col min="14596" max="14848" width="10" style="9"/>
    <col min="14849" max="14849" width="8" style="9" customWidth="1"/>
    <col min="14850" max="14850" width="50.7265625" style="9" customWidth="1"/>
    <col min="14851" max="14851" width="110.1796875" style="9" customWidth="1"/>
    <col min="14852" max="15104" width="10" style="9"/>
    <col min="15105" max="15105" width="8" style="9" customWidth="1"/>
    <col min="15106" max="15106" width="50.7265625" style="9" customWidth="1"/>
    <col min="15107" max="15107" width="110.1796875" style="9" customWidth="1"/>
    <col min="15108" max="15360" width="10" style="9"/>
    <col min="15361" max="15361" width="8" style="9" customWidth="1"/>
    <col min="15362" max="15362" width="50.7265625" style="9" customWidth="1"/>
    <col min="15363" max="15363" width="110.1796875" style="9" customWidth="1"/>
    <col min="15364" max="15616" width="10" style="9"/>
    <col min="15617" max="15617" width="8" style="9" customWidth="1"/>
    <col min="15618" max="15618" width="50.7265625" style="9" customWidth="1"/>
    <col min="15619" max="15619" width="110.1796875" style="9" customWidth="1"/>
    <col min="15620" max="15872" width="10" style="9"/>
    <col min="15873" max="15873" width="8" style="9" customWidth="1"/>
    <col min="15874" max="15874" width="50.7265625" style="9" customWidth="1"/>
    <col min="15875" max="15875" width="110.1796875" style="9" customWidth="1"/>
    <col min="15876" max="16128" width="10" style="9"/>
    <col min="16129" max="16129" width="8" style="9" customWidth="1"/>
    <col min="16130" max="16130" width="50.7265625" style="9" customWidth="1"/>
    <col min="16131" max="16131" width="110.1796875" style="9" customWidth="1"/>
    <col min="16132" max="16384" width="10" style="9"/>
  </cols>
  <sheetData>
    <row r="1" spans="1:4" ht="23.25" customHeight="1" thickBot="1">
      <c r="A1" s="466" t="s">
        <v>9894</v>
      </c>
      <c r="B1" s="467"/>
      <c r="C1" s="468"/>
    </row>
    <row r="2" spans="1:4" ht="31">
      <c r="A2" s="133" t="s">
        <v>9935</v>
      </c>
      <c r="B2" s="134" t="s">
        <v>32</v>
      </c>
      <c r="C2" s="139" t="s">
        <v>33</v>
      </c>
      <c r="D2"/>
    </row>
    <row r="3" spans="1:4" ht="41.5" customHeight="1">
      <c r="A3" s="135" t="s">
        <v>9936</v>
      </c>
      <c r="B3" s="136" t="s">
        <v>117</v>
      </c>
      <c r="C3" s="20" t="s">
        <v>170</v>
      </c>
      <c r="D3"/>
    </row>
    <row r="4" spans="1:4" ht="42" customHeight="1">
      <c r="A4" s="135" t="s">
        <v>9937</v>
      </c>
      <c r="B4" s="136" t="s">
        <v>119</v>
      </c>
      <c r="C4" s="20" t="s">
        <v>171</v>
      </c>
      <c r="D4"/>
    </row>
    <row r="5" spans="1:4" ht="66" customHeight="1" thickBot="1">
      <c r="A5" s="137" t="s">
        <v>121</v>
      </c>
      <c r="B5" s="138" t="s">
        <v>120</v>
      </c>
      <c r="C5" s="21" t="s">
        <v>9899</v>
      </c>
      <c r="D5"/>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Munka45">
    <tabColor rgb="FF99CCFF"/>
    <pageSetUpPr fitToPage="1"/>
  </sheetPr>
  <dimension ref="A1:D11"/>
  <sheetViews>
    <sheetView zoomScale="80" zoomScaleNormal="80" workbookViewId="0">
      <selection sqref="A1:C1"/>
    </sheetView>
  </sheetViews>
  <sheetFormatPr defaultColWidth="10" defaultRowHeight="12.5"/>
  <cols>
    <col min="1" max="1" width="51.81640625" style="9" bestFit="1" customWidth="1"/>
    <col min="2" max="2" width="13.54296875" style="9" customWidth="1"/>
    <col min="3" max="3" width="79.7265625" style="9" customWidth="1"/>
    <col min="4" max="256" width="10" style="9"/>
    <col min="257" max="257" width="8" style="9" customWidth="1"/>
    <col min="258" max="258" width="50.7265625" style="9" customWidth="1"/>
    <col min="259" max="259" width="110.1796875" style="9" customWidth="1"/>
    <col min="260" max="512" width="10" style="9"/>
    <col min="513" max="513" width="8" style="9" customWidth="1"/>
    <col min="514" max="514" width="50.7265625" style="9" customWidth="1"/>
    <col min="515" max="515" width="110.1796875" style="9" customWidth="1"/>
    <col min="516" max="768" width="10" style="9"/>
    <col min="769" max="769" width="8" style="9" customWidth="1"/>
    <col min="770" max="770" width="50.7265625" style="9" customWidth="1"/>
    <col min="771" max="771" width="110.1796875" style="9" customWidth="1"/>
    <col min="772" max="1024" width="10" style="9"/>
    <col min="1025" max="1025" width="8" style="9" customWidth="1"/>
    <col min="1026" max="1026" width="50.7265625" style="9" customWidth="1"/>
    <col min="1027" max="1027" width="110.1796875" style="9" customWidth="1"/>
    <col min="1028" max="1280" width="10" style="9"/>
    <col min="1281" max="1281" width="8" style="9" customWidth="1"/>
    <col min="1282" max="1282" width="50.7265625" style="9" customWidth="1"/>
    <col min="1283" max="1283" width="110.1796875" style="9" customWidth="1"/>
    <col min="1284" max="1536" width="10" style="9"/>
    <col min="1537" max="1537" width="8" style="9" customWidth="1"/>
    <col min="1538" max="1538" width="50.7265625" style="9" customWidth="1"/>
    <col min="1539" max="1539" width="110.1796875" style="9" customWidth="1"/>
    <col min="1540" max="1792" width="10" style="9"/>
    <col min="1793" max="1793" width="8" style="9" customWidth="1"/>
    <col min="1794" max="1794" width="50.7265625" style="9" customWidth="1"/>
    <col min="1795" max="1795" width="110.1796875" style="9" customWidth="1"/>
    <col min="1796" max="2048" width="10" style="9"/>
    <col min="2049" max="2049" width="8" style="9" customWidth="1"/>
    <col min="2050" max="2050" width="50.7265625" style="9" customWidth="1"/>
    <col min="2051" max="2051" width="110.1796875" style="9" customWidth="1"/>
    <col min="2052" max="2304" width="10" style="9"/>
    <col min="2305" max="2305" width="8" style="9" customWidth="1"/>
    <col min="2306" max="2306" width="50.7265625" style="9" customWidth="1"/>
    <col min="2307" max="2307" width="110.1796875" style="9" customWidth="1"/>
    <col min="2308" max="2560" width="10" style="9"/>
    <col min="2561" max="2561" width="8" style="9" customWidth="1"/>
    <col min="2562" max="2562" width="50.7265625" style="9" customWidth="1"/>
    <col min="2563" max="2563" width="110.1796875" style="9" customWidth="1"/>
    <col min="2564" max="2816" width="10" style="9"/>
    <col min="2817" max="2817" width="8" style="9" customWidth="1"/>
    <col min="2818" max="2818" width="50.7265625" style="9" customWidth="1"/>
    <col min="2819" max="2819" width="110.1796875" style="9" customWidth="1"/>
    <col min="2820" max="3072" width="10" style="9"/>
    <col min="3073" max="3073" width="8" style="9" customWidth="1"/>
    <col min="3074" max="3074" width="50.7265625" style="9" customWidth="1"/>
    <col min="3075" max="3075" width="110.1796875" style="9" customWidth="1"/>
    <col min="3076" max="3328" width="10" style="9"/>
    <col min="3329" max="3329" width="8" style="9" customWidth="1"/>
    <col min="3330" max="3330" width="50.7265625" style="9" customWidth="1"/>
    <col min="3331" max="3331" width="110.1796875" style="9" customWidth="1"/>
    <col min="3332" max="3584" width="10" style="9"/>
    <col min="3585" max="3585" width="8" style="9" customWidth="1"/>
    <col min="3586" max="3586" width="50.7265625" style="9" customWidth="1"/>
    <col min="3587" max="3587" width="110.1796875" style="9" customWidth="1"/>
    <col min="3588" max="3840" width="10" style="9"/>
    <col min="3841" max="3841" width="8" style="9" customWidth="1"/>
    <col min="3842" max="3842" width="50.7265625" style="9" customWidth="1"/>
    <col min="3843" max="3843" width="110.1796875" style="9" customWidth="1"/>
    <col min="3844" max="4096" width="10" style="9"/>
    <col min="4097" max="4097" width="8" style="9" customWidth="1"/>
    <col min="4098" max="4098" width="50.7265625" style="9" customWidth="1"/>
    <col min="4099" max="4099" width="110.1796875" style="9" customWidth="1"/>
    <col min="4100" max="4352" width="10" style="9"/>
    <col min="4353" max="4353" width="8" style="9" customWidth="1"/>
    <col min="4354" max="4354" width="50.7265625" style="9" customWidth="1"/>
    <col min="4355" max="4355" width="110.1796875" style="9" customWidth="1"/>
    <col min="4356" max="4608" width="10" style="9"/>
    <col min="4609" max="4609" width="8" style="9" customWidth="1"/>
    <col min="4610" max="4610" width="50.7265625" style="9" customWidth="1"/>
    <col min="4611" max="4611" width="110.1796875" style="9" customWidth="1"/>
    <col min="4612" max="4864" width="10" style="9"/>
    <col min="4865" max="4865" width="8" style="9" customWidth="1"/>
    <col min="4866" max="4866" width="50.7265625" style="9" customWidth="1"/>
    <col min="4867" max="4867" width="110.1796875" style="9" customWidth="1"/>
    <col min="4868" max="5120" width="10" style="9"/>
    <col min="5121" max="5121" width="8" style="9" customWidth="1"/>
    <col min="5122" max="5122" width="50.7265625" style="9" customWidth="1"/>
    <col min="5123" max="5123" width="110.1796875" style="9" customWidth="1"/>
    <col min="5124" max="5376" width="10" style="9"/>
    <col min="5377" max="5377" width="8" style="9" customWidth="1"/>
    <col min="5378" max="5378" width="50.7265625" style="9" customWidth="1"/>
    <col min="5379" max="5379" width="110.1796875" style="9" customWidth="1"/>
    <col min="5380" max="5632" width="10" style="9"/>
    <col min="5633" max="5633" width="8" style="9" customWidth="1"/>
    <col min="5634" max="5634" width="50.7265625" style="9" customWidth="1"/>
    <col min="5635" max="5635" width="110.1796875" style="9" customWidth="1"/>
    <col min="5636" max="5888" width="10" style="9"/>
    <col min="5889" max="5889" width="8" style="9" customWidth="1"/>
    <col min="5890" max="5890" width="50.7265625" style="9" customWidth="1"/>
    <col min="5891" max="5891" width="110.1796875" style="9" customWidth="1"/>
    <col min="5892" max="6144" width="10" style="9"/>
    <col min="6145" max="6145" width="8" style="9" customWidth="1"/>
    <col min="6146" max="6146" width="50.7265625" style="9" customWidth="1"/>
    <col min="6147" max="6147" width="110.1796875" style="9" customWidth="1"/>
    <col min="6148" max="6400" width="10" style="9"/>
    <col min="6401" max="6401" width="8" style="9" customWidth="1"/>
    <col min="6402" max="6402" width="50.7265625" style="9" customWidth="1"/>
    <col min="6403" max="6403" width="110.1796875" style="9" customWidth="1"/>
    <col min="6404" max="6656" width="10" style="9"/>
    <col min="6657" max="6657" width="8" style="9" customWidth="1"/>
    <col min="6658" max="6658" width="50.7265625" style="9" customWidth="1"/>
    <col min="6659" max="6659" width="110.1796875" style="9" customWidth="1"/>
    <col min="6660" max="6912" width="10" style="9"/>
    <col min="6913" max="6913" width="8" style="9" customWidth="1"/>
    <col min="6914" max="6914" width="50.7265625" style="9" customWidth="1"/>
    <col min="6915" max="6915" width="110.1796875" style="9" customWidth="1"/>
    <col min="6916" max="7168" width="10" style="9"/>
    <col min="7169" max="7169" width="8" style="9" customWidth="1"/>
    <col min="7170" max="7170" width="50.7265625" style="9" customWidth="1"/>
    <col min="7171" max="7171" width="110.1796875" style="9" customWidth="1"/>
    <col min="7172" max="7424" width="10" style="9"/>
    <col min="7425" max="7425" width="8" style="9" customWidth="1"/>
    <col min="7426" max="7426" width="50.7265625" style="9" customWidth="1"/>
    <col min="7427" max="7427" width="110.1796875" style="9" customWidth="1"/>
    <col min="7428" max="7680" width="10" style="9"/>
    <col min="7681" max="7681" width="8" style="9" customWidth="1"/>
    <col min="7682" max="7682" width="50.7265625" style="9" customWidth="1"/>
    <col min="7683" max="7683" width="110.1796875" style="9" customWidth="1"/>
    <col min="7684" max="7936" width="10" style="9"/>
    <col min="7937" max="7937" width="8" style="9" customWidth="1"/>
    <col min="7938" max="7938" width="50.7265625" style="9" customWidth="1"/>
    <col min="7939" max="7939" width="110.1796875" style="9" customWidth="1"/>
    <col min="7940" max="8192" width="10" style="9"/>
    <col min="8193" max="8193" width="8" style="9" customWidth="1"/>
    <col min="8194" max="8194" width="50.7265625" style="9" customWidth="1"/>
    <col min="8195" max="8195" width="110.1796875" style="9" customWidth="1"/>
    <col min="8196" max="8448" width="10" style="9"/>
    <col min="8449" max="8449" width="8" style="9" customWidth="1"/>
    <col min="8450" max="8450" width="50.7265625" style="9" customWidth="1"/>
    <col min="8451" max="8451" width="110.1796875" style="9" customWidth="1"/>
    <col min="8452" max="8704" width="10" style="9"/>
    <col min="8705" max="8705" width="8" style="9" customWidth="1"/>
    <col min="8706" max="8706" width="50.7265625" style="9" customWidth="1"/>
    <col min="8707" max="8707" width="110.1796875" style="9" customWidth="1"/>
    <col min="8708" max="8960" width="10" style="9"/>
    <col min="8961" max="8961" width="8" style="9" customWidth="1"/>
    <col min="8962" max="8962" width="50.7265625" style="9" customWidth="1"/>
    <col min="8963" max="8963" width="110.1796875" style="9" customWidth="1"/>
    <col min="8964" max="9216" width="10" style="9"/>
    <col min="9217" max="9217" width="8" style="9" customWidth="1"/>
    <col min="9218" max="9218" width="50.7265625" style="9" customWidth="1"/>
    <col min="9219" max="9219" width="110.1796875" style="9" customWidth="1"/>
    <col min="9220" max="9472" width="10" style="9"/>
    <col min="9473" max="9473" width="8" style="9" customWidth="1"/>
    <col min="9474" max="9474" width="50.7265625" style="9" customWidth="1"/>
    <col min="9475" max="9475" width="110.1796875" style="9" customWidth="1"/>
    <col min="9476" max="9728" width="10" style="9"/>
    <col min="9729" max="9729" width="8" style="9" customWidth="1"/>
    <col min="9730" max="9730" width="50.7265625" style="9" customWidth="1"/>
    <col min="9731" max="9731" width="110.1796875" style="9" customWidth="1"/>
    <col min="9732" max="9984" width="10" style="9"/>
    <col min="9985" max="9985" width="8" style="9" customWidth="1"/>
    <col min="9986" max="9986" width="50.7265625" style="9" customWidth="1"/>
    <col min="9987" max="9987" width="110.1796875" style="9" customWidth="1"/>
    <col min="9988" max="10240" width="10" style="9"/>
    <col min="10241" max="10241" width="8" style="9" customWidth="1"/>
    <col min="10242" max="10242" width="50.7265625" style="9" customWidth="1"/>
    <col min="10243" max="10243" width="110.1796875" style="9" customWidth="1"/>
    <col min="10244" max="10496" width="10" style="9"/>
    <col min="10497" max="10497" width="8" style="9" customWidth="1"/>
    <col min="10498" max="10498" width="50.7265625" style="9" customWidth="1"/>
    <col min="10499" max="10499" width="110.1796875" style="9" customWidth="1"/>
    <col min="10500" max="10752" width="10" style="9"/>
    <col min="10753" max="10753" width="8" style="9" customWidth="1"/>
    <col min="10754" max="10754" width="50.7265625" style="9" customWidth="1"/>
    <col min="10755" max="10755" width="110.1796875" style="9" customWidth="1"/>
    <col min="10756" max="11008" width="10" style="9"/>
    <col min="11009" max="11009" width="8" style="9" customWidth="1"/>
    <col min="11010" max="11010" width="50.7265625" style="9" customWidth="1"/>
    <col min="11011" max="11011" width="110.1796875" style="9" customWidth="1"/>
    <col min="11012" max="11264" width="10" style="9"/>
    <col min="11265" max="11265" width="8" style="9" customWidth="1"/>
    <col min="11266" max="11266" width="50.7265625" style="9" customWidth="1"/>
    <col min="11267" max="11267" width="110.1796875" style="9" customWidth="1"/>
    <col min="11268" max="11520" width="10" style="9"/>
    <col min="11521" max="11521" width="8" style="9" customWidth="1"/>
    <col min="11522" max="11522" width="50.7265625" style="9" customWidth="1"/>
    <col min="11523" max="11523" width="110.1796875" style="9" customWidth="1"/>
    <col min="11524" max="11776" width="10" style="9"/>
    <col min="11777" max="11777" width="8" style="9" customWidth="1"/>
    <col min="11778" max="11778" width="50.7265625" style="9" customWidth="1"/>
    <col min="11779" max="11779" width="110.1796875" style="9" customWidth="1"/>
    <col min="11780" max="12032" width="10" style="9"/>
    <col min="12033" max="12033" width="8" style="9" customWidth="1"/>
    <col min="12034" max="12034" width="50.7265625" style="9" customWidth="1"/>
    <col min="12035" max="12035" width="110.1796875" style="9" customWidth="1"/>
    <col min="12036" max="12288" width="10" style="9"/>
    <col min="12289" max="12289" width="8" style="9" customWidth="1"/>
    <col min="12290" max="12290" width="50.7265625" style="9" customWidth="1"/>
    <col min="12291" max="12291" width="110.1796875" style="9" customWidth="1"/>
    <col min="12292" max="12544" width="10" style="9"/>
    <col min="12545" max="12545" width="8" style="9" customWidth="1"/>
    <col min="12546" max="12546" width="50.7265625" style="9" customWidth="1"/>
    <col min="12547" max="12547" width="110.1796875" style="9" customWidth="1"/>
    <col min="12548" max="12800" width="10" style="9"/>
    <col min="12801" max="12801" width="8" style="9" customWidth="1"/>
    <col min="12802" max="12802" width="50.7265625" style="9" customWidth="1"/>
    <col min="12803" max="12803" width="110.1796875" style="9" customWidth="1"/>
    <col min="12804" max="13056" width="10" style="9"/>
    <col min="13057" max="13057" width="8" style="9" customWidth="1"/>
    <col min="13058" max="13058" width="50.7265625" style="9" customWidth="1"/>
    <col min="13059" max="13059" width="110.1796875" style="9" customWidth="1"/>
    <col min="13060" max="13312" width="10" style="9"/>
    <col min="13313" max="13313" width="8" style="9" customWidth="1"/>
    <col min="13314" max="13314" width="50.7265625" style="9" customWidth="1"/>
    <col min="13315" max="13315" width="110.1796875" style="9" customWidth="1"/>
    <col min="13316" max="13568" width="10" style="9"/>
    <col min="13569" max="13569" width="8" style="9" customWidth="1"/>
    <col min="13570" max="13570" width="50.7265625" style="9" customWidth="1"/>
    <col min="13571" max="13571" width="110.1796875" style="9" customWidth="1"/>
    <col min="13572" max="13824" width="10" style="9"/>
    <col min="13825" max="13825" width="8" style="9" customWidth="1"/>
    <col min="13826" max="13826" width="50.7265625" style="9" customWidth="1"/>
    <col min="13827" max="13827" width="110.1796875" style="9" customWidth="1"/>
    <col min="13828" max="14080" width="10" style="9"/>
    <col min="14081" max="14081" width="8" style="9" customWidth="1"/>
    <col min="14082" max="14082" width="50.7265625" style="9" customWidth="1"/>
    <col min="14083" max="14083" width="110.1796875" style="9" customWidth="1"/>
    <col min="14084" max="14336" width="10" style="9"/>
    <col min="14337" max="14337" width="8" style="9" customWidth="1"/>
    <col min="14338" max="14338" width="50.7265625" style="9" customWidth="1"/>
    <col min="14339" max="14339" width="110.1796875" style="9" customWidth="1"/>
    <col min="14340" max="14592" width="10" style="9"/>
    <col min="14593" max="14593" width="8" style="9" customWidth="1"/>
    <col min="14594" max="14594" width="50.7265625" style="9" customWidth="1"/>
    <col min="14595" max="14595" width="110.1796875" style="9" customWidth="1"/>
    <col min="14596" max="14848" width="10" style="9"/>
    <col min="14849" max="14849" width="8" style="9" customWidth="1"/>
    <col min="14850" max="14850" width="50.7265625" style="9" customWidth="1"/>
    <col min="14851" max="14851" width="110.1796875" style="9" customWidth="1"/>
    <col min="14852" max="15104" width="10" style="9"/>
    <col min="15105" max="15105" width="8" style="9" customWidth="1"/>
    <col min="15106" max="15106" width="50.7265625" style="9" customWidth="1"/>
    <col min="15107" max="15107" width="110.1796875" style="9" customWidth="1"/>
    <col min="15108" max="15360" width="10" style="9"/>
    <col min="15361" max="15361" width="8" style="9" customWidth="1"/>
    <col min="15362" max="15362" width="50.7265625" style="9" customWidth="1"/>
    <col min="15363" max="15363" width="110.1796875" style="9" customWidth="1"/>
    <col min="15364" max="15616" width="10" style="9"/>
    <col min="15617" max="15617" width="8" style="9" customWidth="1"/>
    <col min="15618" max="15618" width="50.7265625" style="9" customWidth="1"/>
    <col min="15619" max="15619" width="110.1796875" style="9" customWidth="1"/>
    <col min="15620" max="15872" width="10" style="9"/>
    <col min="15873" max="15873" width="8" style="9" customWidth="1"/>
    <col min="15874" max="15874" width="50.7265625" style="9" customWidth="1"/>
    <col min="15875" max="15875" width="110.1796875" style="9" customWidth="1"/>
    <col min="15876" max="16128" width="10" style="9"/>
    <col min="16129" max="16129" width="8" style="9" customWidth="1"/>
    <col min="16130" max="16130" width="50.7265625" style="9" customWidth="1"/>
    <col min="16131" max="16131" width="110.1796875" style="9" customWidth="1"/>
    <col min="16132" max="16384" width="10" style="9"/>
  </cols>
  <sheetData>
    <row r="1" spans="1:4" ht="23.25" customHeight="1" thickBot="1">
      <c r="A1" s="466" t="s">
        <v>256</v>
      </c>
      <c r="B1" s="467"/>
      <c r="C1" s="468"/>
    </row>
    <row r="2" spans="1:4" ht="16" thickBot="1">
      <c r="A2" s="144" t="s">
        <v>115</v>
      </c>
      <c r="B2" s="145" t="s">
        <v>32</v>
      </c>
      <c r="C2" s="148" t="s">
        <v>33</v>
      </c>
      <c r="D2"/>
    </row>
    <row r="3" spans="1:4" ht="36.75" customHeight="1">
      <c r="A3" s="146" t="s">
        <v>215</v>
      </c>
      <c r="B3" s="147" t="s">
        <v>214</v>
      </c>
      <c r="C3" s="77" t="s">
        <v>272</v>
      </c>
    </row>
    <row r="4" spans="1:4" ht="36.75" customHeight="1">
      <c r="A4" s="142" t="s">
        <v>216</v>
      </c>
      <c r="B4" s="136" t="s">
        <v>273</v>
      </c>
      <c r="C4" s="30" t="s">
        <v>274</v>
      </c>
    </row>
    <row r="5" spans="1:4" ht="36.75" customHeight="1">
      <c r="A5" s="142" t="s">
        <v>217</v>
      </c>
      <c r="B5" s="136" t="s">
        <v>165</v>
      </c>
      <c r="C5" s="30" t="s">
        <v>131</v>
      </c>
    </row>
    <row r="6" spans="1:4" ht="46.5" customHeight="1">
      <c r="A6" s="142" t="s">
        <v>218</v>
      </c>
      <c r="B6" s="136" t="s">
        <v>125</v>
      </c>
      <c r="C6" s="30" t="s">
        <v>132</v>
      </c>
    </row>
    <row r="7" spans="1:4" ht="62.25" customHeight="1">
      <c r="A7" s="142" t="s">
        <v>275</v>
      </c>
      <c r="B7" s="136" t="s">
        <v>276</v>
      </c>
      <c r="C7" s="30" t="s">
        <v>277</v>
      </c>
    </row>
    <row r="8" spans="1:4" ht="36.75" customHeight="1">
      <c r="A8" s="142" t="s">
        <v>278</v>
      </c>
      <c r="B8" s="136" t="s">
        <v>279</v>
      </c>
      <c r="C8" s="30" t="s">
        <v>280</v>
      </c>
    </row>
    <row r="9" spans="1:4" ht="36.75" customHeight="1">
      <c r="A9" s="142" t="s">
        <v>219</v>
      </c>
      <c r="B9" s="136" t="s">
        <v>166</v>
      </c>
      <c r="C9" s="30" t="s">
        <v>133</v>
      </c>
    </row>
    <row r="10" spans="1:4" ht="27.75" customHeight="1">
      <c r="A10" s="142" t="s">
        <v>294</v>
      </c>
      <c r="B10" s="136" t="s">
        <v>293</v>
      </c>
      <c r="C10" s="78" t="s">
        <v>315</v>
      </c>
      <c r="D10"/>
    </row>
    <row r="11" spans="1:4" ht="46.5" customHeight="1" thickBot="1">
      <c r="A11" s="143" t="s">
        <v>292</v>
      </c>
      <c r="B11" s="138" t="s">
        <v>295</v>
      </c>
      <c r="C11" s="79" t="s">
        <v>316</v>
      </c>
      <c r="D11"/>
    </row>
  </sheetData>
  <mergeCells count="1">
    <mergeCell ref="A1:C1"/>
  </mergeCells>
  <printOptions horizontalCentered="1"/>
  <pageMargins left="0.59055118110236227" right="0.59055118110236227" top="0.93500000000000005" bottom="0.98425196850393704" header="0.23622047244094491" footer="0.23622047244094491"/>
  <pageSetup paperSize="9" scale="94" orientation="landscape" r:id="rId1"/>
  <headerFooter scaleWithDoc="0">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unka4">
    <pageSetUpPr fitToPage="1"/>
  </sheetPr>
  <dimension ref="A1:N500"/>
  <sheetViews>
    <sheetView zoomScale="82" zoomScaleNormal="82" workbookViewId="0">
      <selection activeCell="E14" sqref="E14"/>
    </sheetView>
  </sheetViews>
  <sheetFormatPr defaultRowHeight="12.5"/>
  <cols>
    <col min="1" max="1" width="17.1796875" style="191" customWidth="1"/>
    <col min="2" max="2" width="13.7265625" style="191" customWidth="1"/>
    <col min="3" max="3" width="10" style="191" customWidth="1"/>
    <col min="4" max="4" width="23.54296875" style="191" customWidth="1"/>
    <col min="5" max="5" width="31.7265625" style="191" customWidth="1"/>
    <col min="6" max="6" width="10.7265625" style="191" customWidth="1"/>
    <col min="7" max="7" width="16.453125" style="191" customWidth="1"/>
    <col min="8" max="8" width="18.81640625" style="191" customWidth="1"/>
    <col min="9" max="9" width="23" style="191" customWidth="1"/>
    <col min="10" max="10" width="16" style="191" customWidth="1"/>
    <col min="11" max="11" width="16.453125" style="191" customWidth="1"/>
    <col min="12" max="12" width="11.26953125" style="191" customWidth="1"/>
    <col min="13" max="13" width="12.54296875" style="191" customWidth="1"/>
    <col min="14" max="14" width="16.81640625" style="215" customWidth="1"/>
    <col min="15" max="15" width="12.7265625" style="191" customWidth="1"/>
    <col min="16" max="16" width="14.7265625" style="191" customWidth="1"/>
    <col min="17" max="253" width="9.1796875" style="191"/>
    <col min="254" max="254" width="17" style="191" bestFit="1" customWidth="1"/>
    <col min="255" max="255" width="11" style="191" customWidth="1"/>
    <col min="256" max="269" width="10.54296875" style="191" customWidth="1"/>
    <col min="270" max="509" width="9.1796875" style="191"/>
    <col min="510" max="510" width="17" style="191" bestFit="1" customWidth="1"/>
    <col min="511" max="511" width="11" style="191" customWidth="1"/>
    <col min="512" max="525" width="10.54296875" style="191" customWidth="1"/>
    <col min="526" max="765" width="9.1796875" style="191"/>
    <col min="766" max="766" width="17" style="191" bestFit="1" customWidth="1"/>
    <col min="767" max="767" width="11" style="191" customWidth="1"/>
    <col min="768" max="781" width="10.54296875" style="191" customWidth="1"/>
    <col min="782" max="1021" width="9.1796875" style="191"/>
    <col min="1022" max="1022" width="17" style="191" bestFit="1" customWidth="1"/>
    <col min="1023" max="1023" width="11" style="191" customWidth="1"/>
    <col min="1024" max="1037" width="10.54296875" style="191" customWidth="1"/>
    <col min="1038" max="1277" width="9.1796875" style="191"/>
    <col min="1278" max="1278" width="17" style="191" bestFit="1" customWidth="1"/>
    <col min="1279" max="1279" width="11" style="191" customWidth="1"/>
    <col min="1280" max="1293" width="10.54296875" style="191" customWidth="1"/>
    <col min="1294" max="1533" width="9.1796875" style="191"/>
    <col min="1534" max="1534" width="17" style="191" bestFit="1" customWidth="1"/>
    <col min="1535" max="1535" width="11" style="191" customWidth="1"/>
    <col min="1536" max="1549" width="10.54296875" style="191" customWidth="1"/>
    <col min="1550" max="1789" width="9.1796875" style="191"/>
    <col min="1790" max="1790" width="17" style="191" bestFit="1" customWidth="1"/>
    <col min="1791" max="1791" width="11" style="191" customWidth="1"/>
    <col min="1792" max="1805" width="10.54296875" style="191" customWidth="1"/>
    <col min="1806" max="2045" width="9.1796875" style="191"/>
    <col min="2046" max="2046" width="17" style="191" bestFit="1" customWidth="1"/>
    <col min="2047" max="2047" width="11" style="191" customWidth="1"/>
    <col min="2048" max="2061" width="10.54296875" style="191" customWidth="1"/>
    <col min="2062" max="2301" width="9.1796875" style="191"/>
    <col min="2302" max="2302" width="17" style="191" bestFit="1" customWidth="1"/>
    <col min="2303" max="2303" width="11" style="191" customWidth="1"/>
    <col min="2304" max="2317" width="10.54296875" style="191" customWidth="1"/>
    <col min="2318" max="2557" width="9.1796875" style="191"/>
    <col min="2558" max="2558" width="17" style="191" bestFit="1" customWidth="1"/>
    <col min="2559" max="2559" width="11" style="191" customWidth="1"/>
    <col min="2560" max="2573" width="10.54296875" style="191" customWidth="1"/>
    <col min="2574" max="2813" width="9.1796875" style="191"/>
    <col min="2814" max="2814" width="17" style="191" bestFit="1" customWidth="1"/>
    <col min="2815" max="2815" width="11" style="191" customWidth="1"/>
    <col min="2816" max="2829" width="10.54296875" style="191" customWidth="1"/>
    <col min="2830" max="3069" width="9.1796875" style="191"/>
    <col min="3070" max="3070" width="17" style="191" bestFit="1" customWidth="1"/>
    <col min="3071" max="3071" width="11" style="191" customWidth="1"/>
    <col min="3072" max="3085" width="10.54296875" style="191" customWidth="1"/>
    <col min="3086" max="3325" width="9.1796875" style="191"/>
    <col min="3326" max="3326" width="17" style="191" bestFit="1" customWidth="1"/>
    <col min="3327" max="3327" width="11" style="191" customWidth="1"/>
    <col min="3328" max="3341" width="10.54296875" style="191" customWidth="1"/>
    <col min="3342" max="3581" width="9.1796875" style="191"/>
    <col min="3582" max="3582" width="17" style="191" bestFit="1" customWidth="1"/>
    <col min="3583" max="3583" width="11" style="191" customWidth="1"/>
    <col min="3584" max="3597" width="10.54296875" style="191" customWidth="1"/>
    <col min="3598" max="3837" width="9.1796875" style="191"/>
    <col min="3838" max="3838" width="17" style="191" bestFit="1" customWidth="1"/>
    <col min="3839" max="3839" width="11" style="191" customWidth="1"/>
    <col min="3840" max="3853" width="10.54296875" style="191" customWidth="1"/>
    <col min="3854" max="4093" width="9.1796875" style="191"/>
    <col min="4094" max="4094" width="17" style="191" bestFit="1" customWidth="1"/>
    <col min="4095" max="4095" width="11" style="191" customWidth="1"/>
    <col min="4096" max="4109" width="10.54296875" style="191" customWidth="1"/>
    <col min="4110" max="4349" width="9.1796875" style="191"/>
    <col min="4350" max="4350" width="17" style="191" bestFit="1" customWidth="1"/>
    <col min="4351" max="4351" width="11" style="191" customWidth="1"/>
    <col min="4352" max="4365" width="10.54296875" style="191" customWidth="1"/>
    <col min="4366" max="4605" width="9.1796875" style="191"/>
    <col min="4606" max="4606" width="17" style="191" bestFit="1" customWidth="1"/>
    <col min="4607" max="4607" width="11" style="191" customWidth="1"/>
    <col min="4608" max="4621" width="10.54296875" style="191" customWidth="1"/>
    <col min="4622" max="4861" width="9.1796875" style="191"/>
    <col min="4862" max="4862" width="17" style="191" bestFit="1" customWidth="1"/>
    <col min="4863" max="4863" width="11" style="191" customWidth="1"/>
    <col min="4864" max="4877" width="10.54296875" style="191" customWidth="1"/>
    <col min="4878" max="5117" width="9.1796875" style="191"/>
    <col min="5118" max="5118" width="17" style="191" bestFit="1" customWidth="1"/>
    <col min="5119" max="5119" width="11" style="191" customWidth="1"/>
    <col min="5120" max="5133" width="10.54296875" style="191" customWidth="1"/>
    <col min="5134" max="5373" width="9.1796875" style="191"/>
    <col min="5374" max="5374" width="17" style="191" bestFit="1" customWidth="1"/>
    <col min="5375" max="5375" width="11" style="191" customWidth="1"/>
    <col min="5376" max="5389" width="10.54296875" style="191" customWidth="1"/>
    <col min="5390" max="5629" width="9.1796875" style="191"/>
    <col min="5630" max="5630" width="17" style="191" bestFit="1" customWidth="1"/>
    <col min="5631" max="5631" width="11" style="191" customWidth="1"/>
    <col min="5632" max="5645" width="10.54296875" style="191" customWidth="1"/>
    <col min="5646" max="5885" width="9.1796875" style="191"/>
    <col min="5886" max="5886" width="17" style="191" bestFit="1" customWidth="1"/>
    <col min="5887" max="5887" width="11" style="191" customWidth="1"/>
    <col min="5888" max="5901" width="10.54296875" style="191" customWidth="1"/>
    <col min="5902" max="6141" width="9.1796875" style="191"/>
    <col min="6142" max="6142" width="17" style="191" bestFit="1" customWidth="1"/>
    <col min="6143" max="6143" width="11" style="191" customWidth="1"/>
    <col min="6144" max="6157" width="10.54296875" style="191" customWidth="1"/>
    <col min="6158" max="6397" width="9.1796875" style="191"/>
    <col min="6398" max="6398" width="17" style="191" bestFit="1" customWidth="1"/>
    <col min="6399" max="6399" width="11" style="191" customWidth="1"/>
    <col min="6400" max="6413" width="10.54296875" style="191" customWidth="1"/>
    <col min="6414" max="6653" width="9.1796875" style="191"/>
    <col min="6654" max="6654" width="17" style="191" bestFit="1" customWidth="1"/>
    <col min="6655" max="6655" width="11" style="191" customWidth="1"/>
    <col min="6656" max="6669" width="10.54296875" style="191" customWidth="1"/>
    <col min="6670" max="6909" width="9.1796875" style="191"/>
    <col min="6910" max="6910" width="17" style="191" bestFit="1" customWidth="1"/>
    <col min="6911" max="6911" width="11" style="191" customWidth="1"/>
    <col min="6912" max="6925" width="10.54296875" style="191" customWidth="1"/>
    <col min="6926" max="7165" width="9.1796875" style="191"/>
    <col min="7166" max="7166" width="17" style="191" bestFit="1" customWidth="1"/>
    <col min="7167" max="7167" width="11" style="191" customWidth="1"/>
    <col min="7168" max="7181" width="10.54296875" style="191" customWidth="1"/>
    <col min="7182" max="7421" width="9.1796875" style="191"/>
    <col min="7422" max="7422" width="17" style="191" bestFit="1" customWidth="1"/>
    <col min="7423" max="7423" width="11" style="191" customWidth="1"/>
    <col min="7424" max="7437" width="10.54296875" style="191" customWidth="1"/>
    <col min="7438" max="7677" width="9.1796875" style="191"/>
    <col min="7678" max="7678" width="17" style="191" bestFit="1" customWidth="1"/>
    <col min="7679" max="7679" width="11" style="191" customWidth="1"/>
    <col min="7680" max="7693" width="10.54296875" style="191" customWidth="1"/>
    <col min="7694" max="7933" width="9.1796875" style="191"/>
    <col min="7934" max="7934" width="17" style="191" bestFit="1" customWidth="1"/>
    <col min="7935" max="7935" width="11" style="191" customWidth="1"/>
    <col min="7936" max="7949" width="10.54296875" style="191" customWidth="1"/>
    <col min="7950" max="8189" width="9.1796875" style="191"/>
    <col min="8190" max="8190" width="17" style="191" bestFit="1" customWidth="1"/>
    <col min="8191" max="8191" width="11" style="191" customWidth="1"/>
    <col min="8192" max="8205" width="10.54296875" style="191" customWidth="1"/>
    <col min="8206" max="8445" width="9.1796875" style="191"/>
    <col min="8446" max="8446" width="17" style="191" bestFit="1" customWidth="1"/>
    <col min="8447" max="8447" width="11" style="191" customWidth="1"/>
    <col min="8448" max="8461" width="10.54296875" style="191" customWidth="1"/>
    <col min="8462" max="8701" width="9.1796875" style="191"/>
    <col min="8702" max="8702" width="17" style="191" bestFit="1" customWidth="1"/>
    <col min="8703" max="8703" width="11" style="191" customWidth="1"/>
    <col min="8704" max="8717" width="10.54296875" style="191" customWidth="1"/>
    <col min="8718" max="8957" width="9.1796875" style="191"/>
    <col min="8958" max="8958" width="17" style="191" bestFit="1" customWidth="1"/>
    <col min="8959" max="8959" width="11" style="191" customWidth="1"/>
    <col min="8960" max="8973" width="10.54296875" style="191" customWidth="1"/>
    <col min="8974" max="9213" width="9.1796875" style="191"/>
    <col min="9214" max="9214" width="17" style="191" bestFit="1" customWidth="1"/>
    <col min="9215" max="9215" width="11" style="191" customWidth="1"/>
    <col min="9216" max="9229" width="10.54296875" style="191" customWidth="1"/>
    <col min="9230" max="9469" width="9.1796875" style="191"/>
    <col min="9470" max="9470" width="17" style="191" bestFit="1" customWidth="1"/>
    <col min="9471" max="9471" width="11" style="191" customWidth="1"/>
    <col min="9472" max="9485" width="10.54296875" style="191" customWidth="1"/>
    <col min="9486" max="9725" width="9.1796875" style="191"/>
    <col min="9726" max="9726" width="17" style="191" bestFit="1" customWidth="1"/>
    <col min="9727" max="9727" width="11" style="191" customWidth="1"/>
    <col min="9728" max="9741" width="10.54296875" style="191" customWidth="1"/>
    <col min="9742" max="9981" width="9.1796875" style="191"/>
    <col min="9982" max="9982" width="17" style="191" bestFit="1" customWidth="1"/>
    <col min="9983" max="9983" width="11" style="191" customWidth="1"/>
    <col min="9984" max="9997" width="10.54296875" style="191" customWidth="1"/>
    <col min="9998" max="10237" width="9.1796875" style="191"/>
    <col min="10238" max="10238" width="17" style="191" bestFit="1" customWidth="1"/>
    <col min="10239" max="10239" width="11" style="191" customWidth="1"/>
    <col min="10240" max="10253" width="10.54296875" style="191" customWidth="1"/>
    <col min="10254" max="10493" width="9.1796875" style="191"/>
    <col min="10494" max="10494" width="17" style="191" bestFit="1" customWidth="1"/>
    <col min="10495" max="10495" width="11" style="191" customWidth="1"/>
    <col min="10496" max="10509" width="10.54296875" style="191" customWidth="1"/>
    <col min="10510" max="10749" width="9.1796875" style="191"/>
    <col min="10750" max="10750" width="17" style="191" bestFit="1" customWidth="1"/>
    <col min="10751" max="10751" width="11" style="191" customWidth="1"/>
    <col min="10752" max="10765" width="10.54296875" style="191" customWidth="1"/>
    <col min="10766" max="11005" width="9.1796875" style="191"/>
    <col min="11006" max="11006" width="17" style="191" bestFit="1" customWidth="1"/>
    <col min="11007" max="11007" width="11" style="191" customWidth="1"/>
    <col min="11008" max="11021" width="10.54296875" style="191" customWidth="1"/>
    <col min="11022" max="11261" width="9.1796875" style="191"/>
    <col min="11262" max="11262" width="17" style="191" bestFit="1" customWidth="1"/>
    <col min="11263" max="11263" width="11" style="191" customWidth="1"/>
    <col min="11264" max="11277" width="10.54296875" style="191" customWidth="1"/>
    <col min="11278" max="11517" width="9.1796875" style="191"/>
    <col min="11518" max="11518" width="17" style="191" bestFit="1" customWidth="1"/>
    <col min="11519" max="11519" width="11" style="191" customWidth="1"/>
    <col min="11520" max="11533" width="10.54296875" style="191" customWidth="1"/>
    <col min="11534" max="11773" width="9.1796875" style="191"/>
    <col min="11774" max="11774" width="17" style="191" bestFit="1" customWidth="1"/>
    <col min="11775" max="11775" width="11" style="191" customWidth="1"/>
    <col min="11776" max="11789" width="10.54296875" style="191" customWidth="1"/>
    <col min="11790" max="12029" width="9.1796875" style="191"/>
    <col min="12030" max="12030" width="17" style="191" bestFit="1" customWidth="1"/>
    <col min="12031" max="12031" width="11" style="191" customWidth="1"/>
    <col min="12032" max="12045" width="10.54296875" style="191" customWidth="1"/>
    <col min="12046" max="12285" width="9.1796875" style="191"/>
    <col min="12286" max="12286" width="17" style="191" bestFit="1" customWidth="1"/>
    <col min="12287" max="12287" width="11" style="191" customWidth="1"/>
    <col min="12288" max="12301" width="10.54296875" style="191" customWidth="1"/>
    <col min="12302" max="12541" width="9.1796875" style="191"/>
    <col min="12542" max="12542" width="17" style="191" bestFit="1" customWidth="1"/>
    <col min="12543" max="12543" width="11" style="191" customWidth="1"/>
    <col min="12544" max="12557" width="10.54296875" style="191" customWidth="1"/>
    <col min="12558" max="12797" width="9.1796875" style="191"/>
    <col min="12798" max="12798" width="17" style="191" bestFit="1" customWidth="1"/>
    <col min="12799" max="12799" width="11" style="191" customWidth="1"/>
    <col min="12800" max="12813" width="10.54296875" style="191" customWidth="1"/>
    <col min="12814" max="13053" width="9.1796875" style="191"/>
    <col min="13054" max="13054" width="17" style="191" bestFit="1" customWidth="1"/>
    <col min="13055" max="13055" width="11" style="191" customWidth="1"/>
    <col min="13056" max="13069" width="10.54296875" style="191" customWidth="1"/>
    <col min="13070" max="13309" width="9.1796875" style="191"/>
    <col min="13310" max="13310" width="17" style="191" bestFit="1" customWidth="1"/>
    <col min="13311" max="13311" width="11" style="191" customWidth="1"/>
    <col min="13312" max="13325" width="10.54296875" style="191" customWidth="1"/>
    <col min="13326" max="13565" width="9.1796875" style="191"/>
    <col min="13566" max="13566" width="17" style="191" bestFit="1" customWidth="1"/>
    <col min="13567" max="13567" width="11" style="191" customWidth="1"/>
    <col min="13568" max="13581" width="10.54296875" style="191" customWidth="1"/>
    <col min="13582" max="13821" width="9.1796875" style="191"/>
    <col min="13822" max="13822" width="17" style="191" bestFit="1" customWidth="1"/>
    <col min="13823" max="13823" width="11" style="191" customWidth="1"/>
    <col min="13824" max="13837" width="10.54296875" style="191" customWidth="1"/>
    <col min="13838" max="14077" width="9.1796875" style="191"/>
    <col min="14078" max="14078" width="17" style="191" bestFit="1" customWidth="1"/>
    <col min="14079" max="14079" width="11" style="191" customWidth="1"/>
    <col min="14080" max="14093" width="10.54296875" style="191" customWidth="1"/>
    <col min="14094" max="14333" width="9.1796875" style="191"/>
    <col min="14334" max="14334" width="17" style="191" bestFit="1" customWidth="1"/>
    <col min="14335" max="14335" width="11" style="191" customWidth="1"/>
    <col min="14336" max="14349" width="10.54296875" style="191" customWidth="1"/>
    <col min="14350" max="14589" width="9.1796875" style="191"/>
    <col min="14590" max="14590" width="17" style="191" bestFit="1" customWidth="1"/>
    <col min="14591" max="14591" width="11" style="191" customWidth="1"/>
    <col min="14592" max="14605" width="10.54296875" style="191" customWidth="1"/>
    <col min="14606" max="14845" width="9.1796875" style="191"/>
    <col min="14846" max="14846" width="17" style="191" bestFit="1" customWidth="1"/>
    <col min="14847" max="14847" width="11" style="191" customWidth="1"/>
    <col min="14848" max="14861" width="10.54296875" style="191" customWidth="1"/>
    <col min="14862" max="15101" width="9.1796875" style="191"/>
    <col min="15102" max="15102" width="17" style="191" bestFit="1" customWidth="1"/>
    <col min="15103" max="15103" width="11" style="191" customWidth="1"/>
    <col min="15104" max="15117" width="10.54296875" style="191" customWidth="1"/>
    <col min="15118" max="15357" width="9.1796875" style="191"/>
    <col min="15358" max="15358" width="17" style="191" bestFit="1" customWidth="1"/>
    <col min="15359" max="15359" width="11" style="191" customWidth="1"/>
    <col min="15360" max="15373" width="10.54296875" style="191" customWidth="1"/>
    <col min="15374" max="15613" width="9.1796875" style="191"/>
    <col min="15614" max="15614" width="17" style="191" bestFit="1" customWidth="1"/>
    <col min="15615" max="15615" width="11" style="191" customWidth="1"/>
    <col min="15616" max="15629" width="10.54296875" style="191" customWidth="1"/>
    <col min="15630" max="15869" width="9.1796875" style="191"/>
    <col min="15870" max="15870" width="17" style="191" bestFit="1" customWidth="1"/>
    <col min="15871" max="15871" width="11" style="191" customWidth="1"/>
    <col min="15872" max="15885" width="10.54296875" style="191" customWidth="1"/>
    <col min="15886" max="16125" width="9.1796875" style="191"/>
    <col min="16126" max="16126" width="17" style="191" bestFit="1" customWidth="1"/>
    <col min="16127" max="16127" width="11" style="191" customWidth="1"/>
    <col min="16128" max="16141" width="10.54296875" style="191" customWidth="1"/>
    <col min="16142" max="16384" width="9.1796875" style="191"/>
  </cols>
  <sheetData>
    <row r="1" spans="1:14" ht="21" customHeight="1" thickBot="1">
      <c r="A1" s="388" t="s">
        <v>221</v>
      </c>
      <c r="B1" s="389"/>
      <c r="C1" s="389"/>
      <c r="D1" s="389"/>
      <c r="E1" s="389"/>
      <c r="F1" s="389"/>
      <c r="G1" s="389"/>
      <c r="H1" s="389"/>
      <c r="I1" s="389"/>
      <c r="J1" s="389"/>
      <c r="K1" s="389"/>
      <c r="L1" s="389"/>
      <c r="M1" s="390"/>
    </row>
    <row r="2" spans="1:14" ht="19.5" customHeight="1" thickBot="1">
      <c r="A2" s="211" t="s">
        <v>3</v>
      </c>
      <c r="B2" s="192">
        <f>'1.1.'!A5</f>
        <v>0</v>
      </c>
      <c r="C2" s="212"/>
      <c r="D2" s="213"/>
      <c r="E2" s="213"/>
      <c r="F2" s="213"/>
      <c r="G2" s="213"/>
      <c r="H2" s="213"/>
      <c r="I2" s="213"/>
      <c r="J2" s="213"/>
      <c r="K2" s="213"/>
      <c r="L2" s="213"/>
      <c r="M2" s="214"/>
    </row>
    <row r="3" spans="1:14" ht="52.5" customHeight="1" thickBot="1">
      <c r="A3" s="391" t="s">
        <v>9986</v>
      </c>
      <c r="B3" s="392"/>
      <c r="C3" s="392"/>
      <c r="D3" s="392"/>
      <c r="E3" s="392"/>
      <c r="F3" s="392"/>
      <c r="G3" s="392"/>
      <c r="H3" s="392"/>
      <c r="I3" s="392"/>
      <c r="J3" s="392"/>
      <c r="K3" s="392"/>
      <c r="L3" s="392"/>
      <c r="M3" s="393"/>
    </row>
    <row r="4" spans="1:14" ht="57" customHeight="1">
      <c r="A4" s="210" t="s">
        <v>2</v>
      </c>
      <c r="B4" s="200" t="s">
        <v>10</v>
      </c>
      <c r="C4" s="201" t="s">
        <v>38</v>
      </c>
      <c r="D4" s="202" t="s">
        <v>139</v>
      </c>
      <c r="E4" s="203" t="s">
        <v>140</v>
      </c>
      <c r="F4" s="202" t="s">
        <v>320</v>
      </c>
      <c r="G4" s="202" t="s">
        <v>172</v>
      </c>
      <c r="H4" s="202" t="s">
        <v>173</v>
      </c>
      <c r="I4" s="202" t="s">
        <v>141</v>
      </c>
      <c r="J4" s="202" t="s">
        <v>31</v>
      </c>
      <c r="K4" s="202" t="s">
        <v>135</v>
      </c>
      <c r="L4" s="202" t="s">
        <v>1</v>
      </c>
      <c r="M4" s="264" t="s">
        <v>9949</v>
      </c>
    </row>
    <row r="5" spans="1:14" ht="54.75" customHeight="1" thickBot="1">
      <c r="A5" s="100" t="s">
        <v>9976</v>
      </c>
      <c r="B5" s="204"/>
      <c r="C5" s="205"/>
      <c r="D5" s="206" t="s">
        <v>136</v>
      </c>
      <c r="E5" s="207" t="s">
        <v>9906</v>
      </c>
      <c r="F5" s="208" t="s">
        <v>30</v>
      </c>
      <c r="G5" s="208"/>
      <c r="H5" s="208"/>
      <c r="I5" s="208" t="s">
        <v>9962</v>
      </c>
      <c r="J5" s="208"/>
      <c r="K5" s="208"/>
      <c r="L5" s="208" t="s">
        <v>0</v>
      </c>
      <c r="M5" s="209" t="s">
        <v>4</v>
      </c>
    </row>
    <row r="6" spans="1:14" ht="13.5" customHeight="1">
      <c r="A6" s="193"/>
      <c r="B6" s="195"/>
      <c r="C6" s="217"/>
      <c r="D6" s="197"/>
      <c r="E6" s="195"/>
      <c r="F6" s="195"/>
      <c r="G6" s="195"/>
      <c r="H6" s="195"/>
      <c r="I6" s="195"/>
      <c r="J6" s="195"/>
      <c r="K6" s="195"/>
      <c r="L6" s="195"/>
      <c r="M6" s="196"/>
      <c r="N6" s="216" t="str">
        <f>IF(ISNA(MATCH($B6,'Települések és kódok'!$A$1:$A$3179,0)=TRUE),IF($B6="","","hibás település"), "")</f>
        <v/>
      </c>
    </row>
    <row r="7" spans="1:14">
      <c r="C7" s="218"/>
      <c r="M7" s="194"/>
      <c r="N7" s="216" t="str">
        <f>IF(ISNA(MATCH($B7,'Települések és kódok'!$A$1:$A$3179,0)=TRUE),IF($B7="","","hibás település"), "")</f>
        <v/>
      </c>
    </row>
    <row r="8" spans="1:14" ht="12.75" customHeight="1">
      <c r="C8" s="218"/>
      <c r="M8" s="194"/>
      <c r="N8" s="216" t="str">
        <f>IF(ISNA(MATCH($B8,'Települések és kódok'!$A$1:$A$3179,0)=TRUE),IF($B8="","","hibás település"), "")</f>
        <v/>
      </c>
    </row>
    <row r="9" spans="1:14">
      <c r="C9" s="218"/>
      <c r="M9" s="194"/>
      <c r="N9" s="216" t="str">
        <f>IF(ISNA(MATCH($B9,'Települések és kódok'!$A$1:$A$3179,0)=TRUE),IF($B9="","","hibás település"), "")</f>
        <v/>
      </c>
    </row>
    <row r="10" spans="1:14">
      <c r="C10" s="218"/>
      <c r="M10" s="194"/>
      <c r="N10" s="216" t="str">
        <f>IF(ISNA(MATCH($B10,'Települések és kódok'!$A$1:$A$3179,0)=TRUE),IF($B10="","","hibás település"), "")</f>
        <v/>
      </c>
    </row>
    <row r="11" spans="1:14">
      <c r="C11" s="218"/>
      <c r="M11" s="194"/>
      <c r="N11" s="216" t="str">
        <f>IF(ISNA(MATCH($B11,'Települések és kódok'!$A$1:$A$3179,0)=TRUE),IF($B11="","","hibás település"), "")</f>
        <v/>
      </c>
    </row>
    <row r="12" spans="1:14">
      <c r="C12" s="218"/>
      <c r="M12" s="194"/>
      <c r="N12" s="216" t="str">
        <f>IF(ISNA(MATCH($B12,'Települések és kódok'!$A$1:$A$3179,0)=TRUE),IF($B12="","","hibás település"), "")</f>
        <v/>
      </c>
    </row>
    <row r="13" spans="1:14">
      <c r="C13" s="218"/>
      <c r="M13" s="194"/>
      <c r="N13" s="216" t="str">
        <f>IF(ISNA(MATCH($B13,'Települések és kódok'!$A$1:$A$3179,0)=TRUE),IF($B13="","","hibás település"), "")</f>
        <v/>
      </c>
    </row>
    <row r="14" spans="1:14">
      <c r="C14" s="218"/>
      <c r="M14" s="194"/>
      <c r="N14" s="216" t="str">
        <f>IF(ISNA(MATCH($B14,'Települések és kódok'!$A$1:$A$3179,0)=TRUE),IF($B14="","","hibás település"), "")</f>
        <v/>
      </c>
    </row>
    <row r="15" spans="1:14">
      <c r="C15" s="218"/>
      <c r="M15" s="194"/>
      <c r="N15" s="216" t="str">
        <f>IF(ISNA(MATCH($B15,'Települések és kódok'!$A$1:$A$3179,0)=TRUE),IF($B15="","","hibás település"), "")</f>
        <v/>
      </c>
    </row>
    <row r="16" spans="1:14">
      <c r="C16" s="218"/>
      <c r="M16" s="194"/>
      <c r="N16" s="216" t="str">
        <f>IF(ISNA(MATCH($B16,'Települések és kódok'!$A$1:$A$3179,0)=TRUE),IF($B16="","","hibás település"), "")</f>
        <v/>
      </c>
    </row>
    <row r="17" spans="3:14">
      <c r="C17" s="218"/>
      <c r="M17" s="194"/>
      <c r="N17" s="216" t="str">
        <f>IF(ISNA(MATCH($B17,'Települések és kódok'!$A$1:$A$3179,0)=TRUE),IF($B17="","","hibás település"), "")</f>
        <v/>
      </c>
    </row>
    <row r="18" spans="3:14">
      <c r="C18" s="218"/>
      <c r="M18" s="194"/>
      <c r="N18" s="216" t="str">
        <f>IF(ISNA(MATCH($B18,'Települések és kódok'!$A$1:$A$3179,0)=TRUE),IF($B18="","","hibás település"), "")</f>
        <v/>
      </c>
    </row>
    <row r="19" spans="3:14">
      <c r="C19" s="218"/>
      <c r="M19" s="194"/>
      <c r="N19" s="216" t="str">
        <f>IF(ISNA(MATCH($B19,'Települések és kódok'!$A$1:$A$3179,0)=TRUE),IF($B19="","","hibás település"), "")</f>
        <v/>
      </c>
    </row>
    <row r="20" spans="3:14">
      <c r="C20" s="218"/>
      <c r="M20" s="194"/>
      <c r="N20" s="216" t="str">
        <f>IF(ISNA(MATCH($B20,'Települések és kódok'!$A$1:$A$3179,0)=TRUE),IF($B20="","","hibás település"), "")</f>
        <v/>
      </c>
    </row>
    <row r="21" spans="3:14">
      <c r="C21" s="218"/>
      <c r="M21" s="194"/>
      <c r="N21" s="216" t="str">
        <f>IF(ISNA(MATCH($B21,'Települések és kódok'!$A$1:$A$3179,0)=TRUE),IF($B21="","","hibás település"), "")</f>
        <v/>
      </c>
    </row>
    <row r="22" spans="3:14">
      <c r="C22" s="218"/>
      <c r="M22" s="194"/>
      <c r="N22" s="216" t="str">
        <f>IF(ISNA(MATCH($B22,'Települések és kódok'!$A$1:$A$3179,0)=TRUE),IF($B22="","","hibás település"), "")</f>
        <v/>
      </c>
    </row>
    <row r="23" spans="3:14">
      <c r="C23" s="218"/>
      <c r="M23" s="194"/>
      <c r="N23" s="216" t="str">
        <f>IF(ISNA(MATCH($B23,'Települések és kódok'!$A$1:$A$3179,0)=TRUE),IF($B23="","","hibás település"), "")</f>
        <v/>
      </c>
    </row>
    <row r="24" spans="3:14">
      <c r="C24" s="218"/>
      <c r="M24" s="194"/>
      <c r="N24" s="216" t="str">
        <f>IF(ISNA(MATCH($B24,'Települések és kódok'!$A$1:$A$3179,0)=TRUE),IF($B24="","","hibás település"), "")</f>
        <v/>
      </c>
    </row>
    <row r="25" spans="3:14">
      <c r="C25" s="218"/>
      <c r="M25" s="194"/>
      <c r="N25" s="216" t="str">
        <f>IF(ISNA(MATCH($B25,'Települések és kódok'!$A$1:$A$3179,0)=TRUE),IF($B25="","","hibás település"), "")</f>
        <v/>
      </c>
    </row>
    <row r="26" spans="3:14">
      <c r="C26" s="218"/>
      <c r="M26" s="194"/>
      <c r="N26" s="216" t="str">
        <f>IF(ISNA(MATCH($B26,'Települések és kódok'!$A$1:$A$3179,0)=TRUE),IF($B26="","","hibás település"), "")</f>
        <v/>
      </c>
    </row>
    <row r="27" spans="3:14">
      <c r="C27" s="218"/>
      <c r="M27" s="194"/>
      <c r="N27" s="216" t="str">
        <f>IF(ISNA(MATCH($B27,'Települések és kódok'!$A$1:$A$3179,0)=TRUE),IF($B27="","","hibás település"), "")</f>
        <v/>
      </c>
    </row>
    <row r="28" spans="3:14">
      <c r="C28" s="218"/>
      <c r="M28" s="194"/>
      <c r="N28" s="216" t="str">
        <f>IF(ISNA(MATCH($B28,'Települések és kódok'!$A$1:$A$3179,0)=TRUE),IF($B28="","","hibás település"), "")</f>
        <v/>
      </c>
    </row>
    <row r="29" spans="3:14">
      <c r="C29" s="218"/>
      <c r="M29" s="194"/>
      <c r="N29" s="216" t="str">
        <f>IF(ISNA(MATCH($B29,'Települések és kódok'!$A$1:$A$3179,0)=TRUE),IF($B29="","","hibás település"), "")</f>
        <v/>
      </c>
    </row>
    <row r="30" spans="3:14">
      <c r="C30" s="218"/>
      <c r="M30" s="194"/>
      <c r="N30" s="216" t="str">
        <f>IF(ISNA(MATCH($B30,'Települések és kódok'!$A$1:$A$3179,0)=TRUE),IF($B30="","","hibás település"), "")</f>
        <v/>
      </c>
    </row>
    <row r="31" spans="3:14">
      <c r="C31" s="218"/>
      <c r="M31" s="194"/>
      <c r="N31" s="216" t="str">
        <f>IF(ISNA(MATCH($B31,'Települések és kódok'!$A$1:$A$3179,0)=TRUE),IF($B31="","","hibás település"), "")</f>
        <v/>
      </c>
    </row>
    <row r="32" spans="3:14">
      <c r="C32" s="218"/>
      <c r="M32" s="194"/>
      <c r="N32" s="216" t="str">
        <f>IF(ISNA(MATCH($B32,'Települések és kódok'!$A$1:$A$3179,0)=TRUE),IF($B32="","","hibás település"), "")</f>
        <v/>
      </c>
    </row>
    <row r="33" spans="3:14">
      <c r="C33" s="218"/>
      <c r="M33" s="194"/>
      <c r="N33" s="216" t="str">
        <f>IF(ISNA(MATCH($B33,'Települések és kódok'!$A$1:$A$3179,0)=TRUE),IF($B33="","","hibás település"), "")</f>
        <v/>
      </c>
    </row>
    <row r="34" spans="3:14">
      <c r="C34" s="218"/>
      <c r="M34" s="194"/>
      <c r="N34" s="216" t="str">
        <f>IF(ISNA(MATCH($B34,'Települések és kódok'!$A$1:$A$3179,0)=TRUE),IF($B34="","","hibás település"), "")</f>
        <v/>
      </c>
    </row>
    <row r="35" spans="3:14">
      <c r="C35" s="218"/>
      <c r="M35" s="194"/>
      <c r="N35" s="216" t="str">
        <f>IF(ISNA(MATCH($B35,'Települések és kódok'!$A$1:$A$3179,0)=TRUE),IF($B35="","","hibás település"), "")</f>
        <v/>
      </c>
    </row>
    <row r="36" spans="3:14">
      <c r="C36" s="218"/>
      <c r="M36" s="194"/>
      <c r="N36" s="216" t="str">
        <f>IF(ISNA(MATCH($B36,'Települések és kódok'!$A$1:$A$3179,0)=TRUE),IF($B36="","","hibás település"), "")</f>
        <v/>
      </c>
    </row>
    <row r="37" spans="3:14">
      <c r="C37" s="218"/>
      <c r="M37" s="194"/>
      <c r="N37" s="216" t="str">
        <f>IF(ISNA(MATCH($B37,'Települések és kódok'!$A$1:$A$3179,0)=TRUE),IF($B37="","","hibás település"), "")</f>
        <v/>
      </c>
    </row>
    <row r="38" spans="3:14">
      <c r="C38" s="218"/>
      <c r="M38" s="194"/>
      <c r="N38" s="216" t="str">
        <f>IF(ISNA(MATCH($B38,'Települések és kódok'!$A$1:$A$3179,0)=TRUE),IF($B38="","","hibás település"), "")</f>
        <v/>
      </c>
    </row>
    <row r="39" spans="3:14">
      <c r="C39" s="218"/>
      <c r="M39" s="194"/>
      <c r="N39" s="216" t="str">
        <f>IF(ISNA(MATCH($B39,'Települések és kódok'!$A$1:$A$3179,0)=TRUE),IF($B39="","","hibás település"), "")</f>
        <v/>
      </c>
    </row>
    <row r="40" spans="3:14">
      <c r="C40" s="218"/>
      <c r="M40" s="194"/>
      <c r="N40" s="216" t="str">
        <f>IF(ISNA(MATCH($B40,'Települések és kódok'!$A$1:$A$3179,0)=TRUE),IF($B40="","","hibás település"), "")</f>
        <v/>
      </c>
    </row>
    <row r="41" spans="3:14">
      <c r="C41" s="218"/>
      <c r="M41" s="194"/>
      <c r="N41" s="216" t="str">
        <f>IF(ISNA(MATCH($B41,'Települések és kódok'!$A$1:$A$3179,0)=TRUE),IF($B41="","","hibás település"), "")</f>
        <v/>
      </c>
    </row>
    <row r="42" spans="3:14">
      <c r="C42" s="218"/>
      <c r="M42" s="194"/>
      <c r="N42" s="216" t="str">
        <f>IF(ISNA(MATCH($B42,'Települések és kódok'!$A$1:$A$3179,0)=TRUE),IF($B42="","","hibás település"), "")</f>
        <v/>
      </c>
    </row>
    <row r="43" spans="3:14">
      <c r="C43" s="218"/>
      <c r="M43" s="194"/>
      <c r="N43" s="216" t="str">
        <f>IF(ISNA(MATCH($B43,'Települések és kódok'!$A$1:$A$3179,0)=TRUE),IF($B43="","","hibás település"), "")</f>
        <v/>
      </c>
    </row>
    <row r="44" spans="3:14">
      <c r="C44" s="218"/>
      <c r="M44" s="194"/>
      <c r="N44" s="216" t="str">
        <f>IF(ISNA(MATCH($B44,'Települések és kódok'!$A$1:$A$3179,0)=TRUE),IF($B44="","","hibás település"), "")</f>
        <v/>
      </c>
    </row>
    <row r="45" spans="3:14">
      <c r="C45" s="218"/>
      <c r="M45" s="194"/>
      <c r="N45" s="216" t="str">
        <f>IF(ISNA(MATCH($B45,'Települések és kódok'!$A$1:$A$3179,0)=TRUE),IF($B45="","","hibás település"), "")</f>
        <v/>
      </c>
    </row>
    <row r="46" spans="3:14">
      <c r="C46" s="218"/>
      <c r="M46" s="194"/>
      <c r="N46" s="216" t="str">
        <f>IF(ISNA(MATCH($B46,'Települések és kódok'!$A$1:$A$3179,0)=TRUE),IF($B46="","","hibás település"), "")</f>
        <v/>
      </c>
    </row>
    <row r="47" spans="3:14">
      <c r="C47" s="218"/>
      <c r="M47" s="194"/>
      <c r="N47" s="216" t="str">
        <f>IF(ISNA(MATCH($B47,'Települések és kódok'!$A$1:$A$3179,0)=TRUE),IF($B47="","","hibás település"), "")</f>
        <v/>
      </c>
    </row>
    <row r="48" spans="3:14">
      <c r="C48" s="218"/>
      <c r="M48" s="194"/>
      <c r="N48" s="216" t="str">
        <f>IF(ISNA(MATCH($B48,'Települések és kódok'!$A$1:$A$3179,0)=TRUE),IF($B48="","","hibás település"), "")</f>
        <v/>
      </c>
    </row>
    <row r="49" spans="3:14">
      <c r="C49" s="218"/>
      <c r="M49" s="194"/>
      <c r="N49" s="216" t="str">
        <f>IF(ISNA(MATCH($B49,'Települések és kódok'!$A$1:$A$3179,0)=TRUE),IF($B49="","","hibás település"), "")</f>
        <v/>
      </c>
    </row>
    <row r="50" spans="3:14">
      <c r="C50" s="218"/>
      <c r="M50" s="194"/>
      <c r="N50" s="216" t="str">
        <f>IF(ISNA(MATCH($B50,'Települések és kódok'!$A$1:$A$3179,0)=TRUE),IF($B50="","","hibás település"), "")</f>
        <v/>
      </c>
    </row>
    <row r="51" spans="3:14">
      <c r="C51" s="218"/>
      <c r="M51" s="194"/>
      <c r="N51" s="216" t="str">
        <f>IF(ISNA(MATCH($B51,'Települések és kódok'!$A$1:$A$3179,0)=TRUE),IF($B51="","","hibás település"), "")</f>
        <v/>
      </c>
    </row>
    <row r="52" spans="3:14">
      <c r="C52" s="218"/>
      <c r="M52" s="194"/>
      <c r="N52" s="216" t="str">
        <f>IF(ISNA(MATCH($B52,'Települések és kódok'!$A$1:$A$3179,0)=TRUE),IF($B52="","","hibás település"), "")</f>
        <v/>
      </c>
    </row>
    <row r="53" spans="3:14">
      <c r="C53" s="218"/>
      <c r="M53" s="194"/>
      <c r="N53" s="216" t="str">
        <f>IF(ISNA(MATCH($B53,'Települések és kódok'!$A$1:$A$3179,0)=TRUE),IF($B53="","","hibás település"), "")</f>
        <v/>
      </c>
    </row>
    <row r="54" spans="3:14">
      <c r="C54" s="218"/>
      <c r="M54" s="194"/>
      <c r="N54" s="216" t="str">
        <f>IF(ISNA(MATCH($B54,'Települések és kódok'!$A$1:$A$3179,0)=TRUE),IF($B54="","","hibás település"), "")</f>
        <v/>
      </c>
    </row>
    <row r="55" spans="3:14">
      <c r="C55" s="218"/>
      <c r="M55" s="194"/>
      <c r="N55" s="216" t="str">
        <f>IF(ISNA(MATCH($B55,'Települések és kódok'!$A$1:$A$3179,0)=TRUE),IF($B55="","","hibás település"), "")</f>
        <v/>
      </c>
    </row>
    <row r="56" spans="3:14">
      <c r="C56" s="218"/>
      <c r="M56" s="194"/>
      <c r="N56" s="216" t="str">
        <f>IF(ISNA(MATCH($B56,'Települések és kódok'!$A$1:$A$3179,0)=TRUE),IF($B56="","","hibás település"), "")</f>
        <v/>
      </c>
    </row>
    <row r="57" spans="3:14">
      <c r="C57" s="218"/>
      <c r="M57" s="194"/>
      <c r="N57" s="216" t="str">
        <f>IF(ISNA(MATCH($B57,'Települések és kódok'!$A$1:$A$3179,0)=TRUE),IF($B57="","","hibás település"), "")</f>
        <v/>
      </c>
    </row>
    <row r="58" spans="3:14">
      <c r="C58" s="218"/>
      <c r="M58" s="194"/>
      <c r="N58" s="216" t="str">
        <f>IF(ISNA(MATCH($B58,'Települések és kódok'!$A$1:$A$3179,0)=TRUE),IF($B58="","","hibás település"), "")</f>
        <v/>
      </c>
    </row>
    <row r="59" spans="3:14">
      <c r="C59" s="218"/>
      <c r="M59" s="194"/>
      <c r="N59" s="216" t="str">
        <f>IF(ISNA(MATCH($B59,'Települések és kódok'!$A$1:$A$3179,0)=TRUE),IF($B59="","","hibás település"), "")</f>
        <v/>
      </c>
    </row>
    <row r="60" spans="3:14">
      <c r="C60" s="218"/>
      <c r="M60" s="194"/>
      <c r="N60" s="216" t="str">
        <f>IF(ISNA(MATCH($B60,'Települések és kódok'!$A$1:$A$3179,0)=TRUE),IF($B60="","","hibás település"), "")</f>
        <v/>
      </c>
    </row>
    <row r="61" spans="3:14">
      <c r="C61" s="218"/>
      <c r="M61" s="194"/>
      <c r="N61" s="216" t="str">
        <f>IF(ISNA(MATCH($B61,'Települések és kódok'!$A$1:$A$3179,0)=TRUE),IF($B61="","","hibás település"), "")</f>
        <v/>
      </c>
    </row>
    <row r="62" spans="3:14">
      <c r="C62" s="218"/>
      <c r="M62" s="194"/>
      <c r="N62" s="216" t="str">
        <f>IF(ISNA(MATCH($B62,'Települések és kódok'!$A$1:$A$3179,0)=TRUE),IF($B62="","","hibás település"), "")</f>
        <v/>
      </c>
    </row>
    <row r="63" spans="3:14">
      <c r="C63" s="218"/>
      <c r="M63" s="194"/>
      <c r="N63" s="216" t="str">
        <f>IF(ISNA(MATCH($B63,'Települések és kódok'!$A$1:$A$3179,0)=TRUE),IF($B63="","","hibás település"), "")</f>
        <v/>
      </c>
    </row>
    <row r="64" spans="3:14">
      <c r="C64" s="218"/>
      <c r="M64" s="194"/>
      <c r="N64" s="216" t="str">
        <f>IF(ISNA(MATCH($B64,'Települések és kódok'!$A$1:$A$3179,0)=TRUE),IF($B64="","","hibás település"), "")</f>
        <v/>
      </c>
    </row>
    <row r="65" spans="3:14">
      <c r="C65" s="218"/>
      <c r="M65" s="194"/>
      <c r="N65" s="216" t="str">
        <f>IF(ISNA(MATCH($B65,'Települések és kódok'!$A$1:$A$3179,0)=TRUE),IF($B65="","","hibás település"), "")</f>
        <v/>
      </c>
    </row>
    <row r="66" spans="3:14">
      <c r="C66" s="218"/>
      <c r="M66" s="194"/>
      <c r="N66" s="216" t="str">
        <f>IF(ISNA(MATCH($B66,'Települések és kódok'!$A$1:$A$3179,0)=TRUE),IF($B66="","","hibás település"), "")</f>
        <v/>
      </c>
    </row>
    <row r="67" spans="3:14">
      <c r="C67" s="218"/>
      <c r="M67" s="194"/>
      <c r="N67" s="216" t="str">
        <f>IF(ISNA(MATCH($B67,'Települések és kódok'!$A$1:$A$3179,0)=TRUE),IF($B67="","","hibás település"), "")</f>
        <v/>
      </c>
    </row>
    <row r="68" spans="3:14">
      <c r="C68" s="218"/>
      <c r="M68" s="194"/>
      <c r="N68" s="216" t="str">
        <f>IF(ISNA(MATCH($B68,'Települések és kódok'!$A$1:$A$3179,0)=TRUE),IF($B68="","","hibás település"), "")</f>
        <v/>
      </c>
    </row>
    <row r="69" spans="3:14">
      <c r="C69" s="218"/>
      <c r="M69" s="194"/>
      <c r="N69" s="216" t="str">
        <f>IF(ISNA(MATCH($B69,'Települések és kódok'!$A$1:$A$3179,0)=TRUE),IF($B69="","","hibás település"), "")</f>
        <v/>
      </c>
    </row>
    <row r="70" spans="3:14">
      <c r="C70" s="218"/>
      <c r="M70" s="194"/>
      <c r="N70" s="216" t="str">
        <f>IF(ISNA(MATCH($B70,'Települések és kódok'!$A$1:$A$3179,0)=TRUE),IF($B70="","","hibás település"), "")</f>
        <v/>
      </c>
    </row>
    <row r="71" spans="3:14">
      <c r="C71" s="218"/>
      <c r="M71" s="194"/>
      <c r="N71" s="216" t="str">
        <f>IF(ISNA(MATCH($B71,'Települések és kódok'!$A$1:$A$3179,0)=TRUE),IF($B71="","","hibás település"), "")</f>
        <v/>
      </c>
    </row>
    <row r="72" spans="3:14">
      <c r="C72" s="218"/>
      <c r="M72" s="194"/>
      <c r="N72" s="216" t="str">
        <f>IF(ISNA(MATCH($B72,'Települések és kódok'!$A$1:$A$3179,0)=TRUE),IF($B72="","","hibás település"), "")</f>
        <v/>
      </c>
    </row>
    <row r="73" spans="3:14">
      <c r="C73" s="218"/>
      <c r="M73" s="194"/>
      <c r="N73" s="216" t="str">
        <f>IF(ISNA(MATCH($B73,'Települések és kódok'!$A$1:$A$3179,0)=TRUE),IF($B73="","","hibás település"), "")</f>
        <v/>
      </c>
    </row>
    <row r="74" spans="3:14">
      <c r="C74" s="218"/>
      <c r="M74" s="194"/>
      <c r="N74" s="216" t="str">
        <f>IF(ISNA(MATCH($B74,'Települések és kódok'!$A$1:$A$3179,0)=TRUE),IF($B74="","","hibás település"), "")</f>
        <v/>
      </c>
    </row>
    <row r="75" spans="3:14">
      <c r="C75" s="218"/>
      <c r="M75" s="194"/>
      <c r="N75" s="216" t="str">
        <f>IF(ISNA(MATCH($B75,'Települések és kódok'!$A$1:$A$3179,0)=TRUE),IF($B75="","","hibás település"), "")</f>
        <v/>
      </c>
    </row>
    <row r="76" spans="3:14">
      <c r="C76" s="218"/>
      <c r="M76" s="194"/>
      <c r="N76" s="216" t="str">
        <f>IF(ISNA(MATCH($B76,'Települések és kódok'!$A$1:$A$3179,0)=TRUE),IF($B76="","","hibás település"), "")</f>
        <v/>
      </c>
    </row>
    <row r="77" spans="3:14">
      <c r="C77" s="218"/>
      <c r="M77" s="194"/>
      <c r="N77" s="216" t="str">
        <f>IF(ISNA(MATCH($B77,'Települések és kódok'!$A$1:$A$3179,0)=TRUE),IF($B77="","","hibás település"), "")</f>
        <v/>
      </c>
    </row>
    <row r="78" spans="3:14">
      <c r="C78" s="218"/>
      <c r="M78" s="194"/>
      <c r="N78" s="216" t="str">
        <f>IF(ISNA(MATCH($B78,'Települések és kódok'!$A$1:$A$3179,0)=TRUE),IF($B78="","","hibás település"), "")</f>
        <v/>
      </c>
    </row>
    <row r="79" spans="3:14">
      <c r="C79" s="218"/>
      <c r="M79" s="194"/>
      <c r="N79" s="216" t="str">
        <f>IF(ISNA(MATCH($B79,'Települések és kódok'!$A$1:$A$3179,0)=TRUE),IF($B79="","","hibás település"), "")</f>
        <v/>
      </c>
    </row>
    <row r="80" spans="3:14">
      <c r="C80" s="218"/>
      <c r="M80" s="194"/>
      <c r="N80" s="216" t="str">
        <f>IF(ISNA(MATCH($B80,'Települések és kódok'!$A$1:$A$3179,0)=TRUE),IF($B80="","","hibás település"), "")</f>
        <v/>
      </c>
    </row>
    <row r="81" spans="3:14">
      <c r="C81" s="218"/>
      <c r="M81" s="194"/>
      <c r="N81" s="216" t="str">
        <f>IF(ISNA(MATCH($B81,'Települések és kódok'!$A$1:$A$3179,0)=TRUE),IF($B81="","","hibás település"), "")</f>
        <v/>
      </c>
    </row>
    <row r="82" spans="3:14">
      <c r="C82" s="218"/>
      <c r="M82" s="194"/>
      <c r="N82" s="216" t="str">
        <f>IF(ISNA(MATCH($B82,'Települések és kódok'!$A$1:$A$3179,0)=TRUE),IF($B82="","","hibás település"), "")</f>
        <v/>
      </c>
    </row>
    <row r="83" spans="3:14">
      <c r="C83" s="218"/>
      <c r="M83" s="194"/>
      <c r="N83" s="216" t="str">
        <f>IF(ISNA(MATCH($B83,'Települések és kódok'!$A$1:$A$3179,0)=TRUE),IF($B83="","","hibás település"), "")</f>
        <v/>
      </c>
    </row>
    <row r="84" spans="3:14">
      <c r="C84" s="218"/>
      <c r="M84" s="194"/>
      <c r="N84" s="216" t="str">
        <f>IF(ISNA(MATCH($B84,'Települések és kódok'!$A$1:$A$3179,0)=TRUE),IF($B84="","","hibás település"), "")</f>
        <v/>
      </c>
    </row>
    <row r="85" spans="3:14">
      <c r="C85" s="218"/>
      <c r="M85" s="194"/>
      <c r="N85" s="216" t="str">
        <f>IF(ISNA(MATCH($B85,'Települések és kódok'!$A$1:$A$3179,0)=TRUE),IF($B85="","","hibás település"), "")</f>
        <v/>
      </c>
    </row>
    <row r="86" spans="3:14">
      <c r="C86" s="218"/>
      <c r="M86" s="194"/>
      <c r="N86" s="216" t="str">
        <f>IF(ISNA(MATCH($B86,'Települések és kódok'!$A$1:$A$3179,0)=TRUE),IF($B86="","","hibás település"), "")</f>
        <v/>
      </c>
    </row>
    <row r="87" spans="3:14">
      <c r="C87" s="218"/>
      <c r="M87" s="194"/>
      <c r="N87" s="216" t="str">
        <f>IF(ISNA(MATCH($B87,'Települések és kódok'!$A$1:$A$3179,0)=TRUE),IF($B87="","","hibás település"), "")</f>
        <v/>
      </c>
    </row>
    <row r="88" spans="3:14">
      <c r="C88" s="218"/>
      <c r="M88" s="194"/>
      <c r="N88" s="216" t="str">
        <f>IF(ISNA(MATCH($B88,'Települések és kódok'!$A$1:$A$3179,0)=TRUE),IF($B88="","","hibás település"), "")</f>
        <v/>
      </c>
    </row>
    <row r="89" spans="3:14">
      <c r="C89" s="218"/>
      <c r="M89" s="194"/>
      <c r="N89" s="216" t="str">
        <f>IF(ISNA(MATCH($B89,'Települések és kódok'!$A$1:$A$3179,0)=TRUE),IF($B89="","","hibás település"), "")</f>
        <v/>
      </c>
    </row>
    <row r="90" spans="3:14">
      <c r="C90" s="218"/>
      <c r="M90" s="194"/>
      <c r="N90" s="216" t="str">
        <f>IF(ISNA(MATCH($B90,'Települések és kódok'!$A$1:$A$3179,0)=TRUE),IF($B90="","","hibás település"), "")</f>
        <v/>
      </c>
    </row>
    <row r="91" spans="3:14">
      <c r="C91" s="218"/>
      <c r="M91" s="194"/>
      <c r="N91" s="216" t="str">
        <f>IF(ISNA(MATCH($B91,'Települések és kódok'!$A$1:$A$3179,0)=TRUE),IF($B91="","","hibás település"), "")</f>
        <v/>
      </c>
    </row>
    <row r="92" spans="3:14">
      <c r="C92" s="218"/>
      <c r="M92" s="194"/>
      <c r="N92" s="216" t="str">
        <f>IF(ISNA(MATCH($B92,'Települések és kódok'!$A$1:$A$3179,0)=TRUE),IF($B92="","","hibás település"), "")</f>
        <v/>
      </c>
    </row>
    <row r="93" spans="3:14">
      <c r="C93" s="218"/>
      <c r="M93" s="194"/>
      <c r="N93" s="216" t="str">
        <f>IF(ISNA(MATCH($B93,'Települések és kódok'!$A$1:$A$3179,0)=TRUE),IF($B93="","","hibás település"), "")</f>
        <v/>
      </c>
    </row>
    <row r="94" spans="3:14">
      <c r="C94" s="218"/>
      <c r="M94" s="194"/>
      <c r="N94" s="216" t="str">
        <f>IF(ISNA(MATCH($B94,'Települések és kódok'!$A$1:$A$3179,0)=TRUE),IF($B94="","","hibás település"), "")</f>
        <v/>
      </c>
    </row>
    <row r="95" spans="3:14">
      <c r="C95" s="218"/>
      <c r="M95" s="194"/>
      <c r="N95" s="216" t="str">
        <f>IF(ISNA(MATCH($B95,'Települések és kódok'!$A$1:$A$3179,0)=TRUE),IF($B95="","","hibás település"), "")</f>
        <v/>
      </c>
    </row>
    <row r="96" spans="3:14">
      <c r="C96" s="218"/>
      <c r="M96" s="194"/>
      <c r="N96" s="216" t="str">
        <f>IF(ISNA(MATCH($B96,'Települések és kódok'!$A$1:$A$3179,0)=TRUE),IF($B96="","","hibás település"), "")</f>
        <v/>
      </c>
    </row>
    <row r="97" spans="3:14">
      <c r="C97" s="218"/>
      <c r="N97" s="216" t="str">
        <f>IF(ISNA(MATCH($B97,'Települések és kódok'!$A$1:$A$3179,0)=TRUE),IF($B97="","","hibás település"), "")</f>
        <v/>
      </c>
    </row>
    <row r="98" spans="3:14">
      <c r="C98" s="218"/>
      <c r="N98" s="216" t="str">
        <f>IF(ISNA(MATCH($B98,'Települések és kódok'!$A$1:$A$3179,0)=TRUE),IF($B98="","","hibás település"), "")</f>
        <v/>
      </c>
    </row>
    <row r="99" spans="3:14">
      <c r="C99" s="218"/>
      <c r="N99" s="216" t="str">
        <f>IF(ISNA(MATCH($B99,'Települések és kódok'!$A$1:$A$3179,0)=TRUE),IF($B99="","","hibás település"), "")</f>
        <v/>
      </c>
    </row>
    <row r="100" spans="3:14">
      <c r="C100" s="218"/>
      <c r="N100" s="216" t="str">
        <f>IF(ISNA(MATCH($B100,'Települések és kódok'!$A$1:$A$3179,0)=TRUE),IF($B100="","","hibás település"), "")</f>
        <v/>
      </c>
    </row>
    <row r="101" spans="3:14">
      <c r="C101" s="218"/>
      <c r="N101" s="216" t="str">
        <f>IF(ISNA(MATCH($B101,'Települések és kódok'!$A$1:$A$3179,0)=TRUE),IF($B101="","","hibás település"), "")</f>
        <v/>
      </c>
    </row>
    <row r="102" spans="3:14">
      <c r="C102" s="218"/>
      <c r="N102" s="216" t="str">
        <f>IF(ISNA(MATCH($B102,'Települések és kódok'!$A$1:$A$3179,0)=TRUE),IF($B102="","","hibás település"), "")</f>
        <v/>
      </c>
    </row>
    <row r="103" spans="3:14">
      <c r="C103" s="218"/>
      <c r="N103" s="216" t="str">
        <f>IF(ISNA(MATCH($B103,'Települések és kódok'!$A$1:$A$3179,0)=TRUE),IF($B103="","","hibás település"), "")</f>
        <v/>
      </c>
    </row>
    <row r="104" spans="3:14">
      <c r="C104" s="218"/>
      <c r="N104" s="216" t="str">
        <f>IF(ISNA(MATCH($B104,'Települések és kódok'!$A$1:$A$3179,0)=TRUE),IF($B104="","","hibás település"), "")</f>
        <v/>
      </c>
    </row>
    <row r="105" spans="3:14">
      <c r="C105" s="218"/>
      <c r="N105" s="216" t="str">
        <f>IF(ISNA(MATCH($B105,'Települések és kódok'!$A$1:$A$3179,0)=TRUE),IF($B105="","","hibás település"), "")</f>
        <v/>
      </c>
    </row>
    <row r="106" spans="3:14">
      <c r="C106" s="218"/>
      <c r="N106" s="216" t="str">
        <f>IF(ISNA(MATCH($B106,'Települések és kódok'!$A$1:$A$3179,0)=TRUE),IF($B106="","","hibás település"), "")</f>
        <v/>
      </c>
    </row>
    <row r="107" spans="3:14">
      <c r="C107" s="218"/>
      <c r="N107" s="216" t="str">
        <f>IF(ISNA(MATCH($B107,'Települések és kódok'!$A$1:$A$3179,0)=TRUE),IF($B107="","","hibás település"), "")</f>
        <v/>
      </c>
    </row>
    <row r="108" spans="3:14">
      <c r="C108" s="218"/>
      <c r="N108" s="216" t="str">
        <f>IF(ISNA(MATCH($B108,'Települések és kódok'!$A$1:$A$3179,0)=TRUE),IF($B108="","","hibás település"), "")</f>
        <v/>
      </c>
    </row>
    <row r="109" spans="3:14">
      <c r="C109" s="218"/>
      <c r="N109" s="216" t="str">
        <f>IF(ISNA(MATCH($B109,'Települések és kódok'!$A$1:$A$3179,0)=TRUE),IF($B109="","","hibás település"), "")</f>
        <v/>
      </c>
    </row>
    <row r="110" spans="3:14">
      <c r="C110" s="218"/>
      <c r="N110" s="216" t="str">
        <f>IF(ISNA(MATCH($B110,'Települések és kódok'!$A$1:$A$3179,0)=TRUE),IF($B110="","","hibás település"), "")</f>
        <v/>
      </c>
    </row>
    <row r="111" spans="3:14">
      <c r="C111" s="218"/>
      <c r="N111" s="216" t="str">
        <f>IF(ISNA(MATCH($B111,'Települések és kódok'!$A$1:$A$3179,0)=TRUE),IF($B111="","","hibás település"), "")</f>
        <v/>
      </c>
    </row>
    <row r="112" spans="3:14">
      <c r="C112" s="218"/>
      <c r="N112" s="216" t="str">
        <f>IF(ISNA(MATCH($B112,'Települések és kódok'!$A$1:$A$3179,0)=TRUE),IF($B112="","","hibás település"), "")</f>
        <v/>
      </c>
    </row>
    <row r="113" spans="3:14">
      <c r="C113" s="218"/>
      <c r="N113" s="216" t="str">
        <f>IF(ISNA(MATCH($B113,'Települések és kódok'!$A$1:$A$3179,0)=TRUE),IF($B113="","","hibás település"), "")</f>
        <v/>
      </c>
    </row>
    <row r="114" spans="3:14">
      <c r="C114" s="218"/>
      <c r="N114" s="216" t="str">
        <f>IF(ISNA(MATCH($B114,'Települések és kódok'!$A$1:$A$3179,0)=TRUE),IF($B114="","","hibás település"), "")</f>
        <v/>
      </c>
    </row>
    <row r="115" spans="3:14">
      <c r="C115" s="218"/>
      <c r="N115" s="216" t="str">
        <f>IF(ISNA(MATCH($B115,'Települések és kódok'!$A$1:$A$3179,0)=TRUE),IF($B115="","","hibás település"), "")</f>
        <v/>
      </c>
    </row>
    <row r="116" spans="3:14">
      <c r="C116" s="218"/>
      <c r="N116" s="216" t="str">
        <f>IF(ISNA(MATCH($B116,'Települések és kódok'!$A$1:$A$3179,0)=TRUE),IF($B116="","","hibás település"), "")</f>
        <v/>
      </c>
    </row>
    <row r="117" spans="3:14">
      <c r="C117" s="218"/>
      <c r="N117" s="216" t="str">
        <f>IF(ISNA(MATCH($B117,'Települések és kódok'!$A$1:$A$3179,0)=TRUE),IF($B117="","","hibás település"), "")</f>
        <v/>
      </c>
    </row>
    <row r="118" spans="3:14">
      <c r="C118" s="218"/>
      <c r="N118" s="216" t="str">
        <f>IF(ISNA(MATCH($B118,'Települések és kódok'!$A$1:$A$3179,0)=TRUE),IF($B118="","","hibás település"), "")</f>
        <v/>
      </c>
    </row>
    <row r="119" spans="3:14">
      <c r="C119" s="218"/>
      <c r="N119" s="216" t="str">
        <f>IF(ISNA(MATCH($B119,'Települések és kódok'!$A$1:$A$3179,0)=TRUE),IF($B119="","","hibás település"), "")</f>
        <v/>
      </c>
    </row>
    <row r="120" spans="3:14">
      <c r="C120" s="218"/>
      <c r="N120" s="216" t="str">
        <f>IF(ISNA(MATCH($B120,'Települések és kódok'!$A$1:$A$3179,0)=TRUE),IF($B120="","","hibás település"), "")</f>
        <v/>
      </c>
    </row>
    <row r="121" spans="3:14">
      <c r="C121" s="218"/>
      <c r="N121" s="216" t="str">
        <f>IF(ISNA(MATCH($B121,'Települések és kódok'!$A$1:$A$3179,0)=TRUE),IF($B121="","","hibás település"), "")</f>
        <v/>
      </c>
    </row>
    <row r="122" spans="3:14">
      <c r="C122" s="218"/>
      <c r="N122" s="216" t="str">
        <f>IF(ISNA(MATCH($B122,'Települések és kódok'!$A$1:$A$3179,0)=TRUE),IF($B122="","","hibás település"), "")</f>
        <v/>
      </c>
    </row>
    <row r="123" spans="3:14">
      <c r="C123" s="218"/>
      <c r="N123" s="216" t="str">
        <f>IF(ISNA(MATCH($B123,'Települések és kódok'!$A$1:$A$3179,0)=TRUE),IF($B123="","","hibás település"), "")</f>
        <v/>
      </c>
    </row>
    <row r="124" spans="3:14">
      <c r="C124" s="218"/>
      <c r="N124" s="216" t="str">
        <f>IF(ISNA(MATCH($B124,'Települések és kódok'!$A$1:$A$3179,0)=TRUE),IF($B124="","","hibás település"), "")</f>
        <v/>
      </c>
    </row>
    <row r="125" spans="3:14">
      <c r="C125" s="218"/>
      <c r="N125" s="216" t="str">
        <f>IF(ISNA(MATCH($B125,'Települések és kódok'!$A$1:$A$3179,0)=TRUE),IF($B125="","","hibás település"), "")</f>
        <v/>
      </c>
    </row>
    <row r="126" spans="3:14">
      <c r="C126" s="218"/>
      <c r="N126" s="216" t="str">
        <f>IF(ISNA(MATCH($B126,'Települések és kódok'!$A$1:$A$3179,0)=TRUE),IF($B126="","","hibás település"), "")</f>
        <v/>
      </c>
    </row>
    <row r="127" spans="3:14">
      <c r="C127" s="218"/>
      <c r="N127" s="216" t="str">
        <f>IF(ISNA(MATCH($B127,'Települések és kódok'!$A$1:$A$3179,0)=TRUE),IF($B127="","","hibás település"), "")</f>
        <v/>
      </c>
    </row>
    <row r="128" spans="3:14">
      <c r="C128" s="218"/>
      <c r="N128" s="216" t="str">
        <f>IF(ISNA(MATCH($B128,'Települések és kódok'!$A$1:$A$3179,0)=TRUE),IF($B128="","","hibás település"), "")</f>
        <v/>
      </c>
    </row>
    <row r="129" spans="3:14">
      <c r="C129" s="218"/>
      <c r="N129" s="216" t="str">
        <f>IF(ISNA(MATCH($B129,'Települések és kódok'!$A$1:$A$3179,0)=TRUE),IF($B129="","","hibás település"), "")</f>
        <v/>
      </c>
    </row>
    <row r="130" spans="3:14">
      <c r="C130" s="218"/>
      <c r="N130" s="216" t="str">
        <f>IF(ISNA(MATCH($B130,'Települések és kódok'!$A$1:$A$3179,0)=TRUE),IF($B130="","","hibás település"), "")</f>
        <v/>
      </c>
    </row>
    <row r="131" spans="3:14">
      <c r="C131" s="218"/>
      <c r="N131" s="216" t="str">
        <f>IF(ISNA(MATCH($B131,'Települések és kódok'!$A$1:$A$3179,0)=TRUE),IF($B131="","","hibás település"), "")</f>
        <v/>
      </c>
    </row>
    <row r="132" spans="3:14">
      <c r="C132" s="218"/>
      <c r="N132" s="216" t="str">
        <f>IF(ISNA(MATCH($B132,'Települések és kódok'!$A$1:$A$3179,0)=TRUE),IF($B132="","","hibás település"), "")</f>
        <v/>
      </c>
    </row>
    <row r="133" spans="3:14">
      <c r="C133" s="218"/>
      <c r="N133" s="216" t="str">
        <f>IF(ISNA(MATCH($B133,'Települések és kódok'!$A$1:$A$3179,0)=TRUE),IF($B133="","","hibás település"), "")</f>
        <v/>
      </c>
    </row>
    <row r="134" spans="3:14">
      <c r="C134" s="218"/>
      <c r="N134" s="216" t="str">
        <f>IF(ISNA(MATCH($B134,'Települések és kódok'!$A$1:$A$3179,0)=TRUE),IF($B134="","","hibás település"), "")</f>
        <v/>
      </c>
    </row>
    <row r="135" spans="3:14">
      <c r="C135" s="218"/>
      <c r="N135" s="216" t="str">
        <f>IF(ISNA(MATCH($B135,'Települések és kódok'!$A$1:$A$3179,0)=TRUE),IF($B135="","","hibás település"), "")</f>
        <v/>
      </c>
    </row>
    <row r="136" spans="3:14">
      <c r="C136" s="218"/>
      <c r="N136" s="216" t="str">
        <f>IF(ISNA(MATCH($B136,'Települések és kódok'!$A$1:$A$3179,0)=TRUE),IF($B136="","","hibás település"), "")</f>
        <v/>
      </c>
    </row>
    <row r="137" spans="3:14">
      <c r="C137" s="218"/>
      <c r="N137" s="216" t="str">
        <f>IF(ISNA(MATCH($B137,'Települések és kódok'!$A$1:$A$3179,0)=TRUE),IF($B137="","","hibás település"), "")</f>
        <v/>
      </c>
    </row>
    <row r="138" spans="3:14">
      <c r="C138" s="218"/>
      <c r="N138" s="216" t="str">
        <f>IF(ISNA(MATCH($B138,'Települések és kódok'!$A$1:$A$3179,0)=TRUE),IF($B138="","","hibás település"), "")</f>
        <v/>
      </c>
    </row>
    <row r="139" spans="3:14">
      <c r="C139" s="218"/>
      <c r="N139" s="216" t="str">
        <f>IF(ISNA(MATCH($B139,'Települések és kódok'!$A$1:$A$3179,0)=TRUE),IF($B139="","","hibás település"), "")</f>
        <v/>
      </c>
    </row>
    <row r="140" spans="3:14">
      <c r="C140" s="218"/>
      <c r="N140" s="216" t="str">
        <f>IF(ISNA(MATCH($B140,'Települések és kódok'!$A$1:$A$3179,0)=TRUE),IF($B140="","","hibás település"), "")</f>
        <v/>
      </c>
    </row>
    <row r="141" spans="3:14">
      <c r="C141" s="218"/>
      <c r="N141" s="216" t="str">
        <f>IF(ISNA(MATCH($B141,'Települések és kódok'!$A$1:$A$3179,0)=TRUE),IF($B141="","","hibás település"), "")</f>
        <v/>
      </c>
    </row>
    <row r="142" spans="3:14">
      <c r="C142" s="218"/>
      <c r="N142" s="216" t="str">
        <f>IF(ISNA(MATCH($B142,'Települések és kódok'!$A$1:$A$3179,0)=TRUE),IF($B142="","","hibás település"), "")</f>
        <v/>
      </c>
    </row>
    <row r="143" spans="3:14">
      <c r="C143" s="218"/>
      <c r="N143" s="216" t="str">
        <f>IF(ISNA(MATCH($B143,'Települések és kódok'!$A$1:$A$3179,0)=TRUE),IF($B143="","","hibás település"), "")</f>
        <v/>
      </c>
    </row>
    <row r="144" spans="3:14">
      <c r="C144" s="218"/>
      <c r="N144" s="216" t="str">
        <f>IF(ISNA(MATCH($B144,'Települések és kódok'!$A$1:$A$3179,0)=TRUE),IF($B144="","","hibás település"), "")</f>
        <v/>
      </c>
    </row>
    <row r="145" spans="3:14">
      <c r="C145" s="218"/>
      <c r="N145" s="216" t="str">
        <f>IF(ISNA(MATCH($B145,'Települések és kódok'!$A$1:$A$3179,0)=TRUE),IF($B145="","","hibás település"), "")</f>
        <v/>
      </c>
    </row>
    <row r="146" spans="3:14">
      <c r="C146" s="218"/>
      <c r="N146" s="216" t="str">
        <f>IF(ISNA(MATCH($B146,'Települések és kódok'!$A$1:$A$3179,0)=TRUE),IF($B146="","","hibás település"), "")</f>
        <v/>
      </c>
    </row>
    <row r="147" spans="3:14">
      <c r="C147" s="218"/>
      <c r="N147" s="216" t="str">
        <f>IF(ISNA(MATCH($B147,'Települések és kódok'!$A$1:$A$3179,0)=TRUE),IF($B147="","","hibás település"), "")</f>
        <v/>
      </c>
    </row>
    <row r="148" spans="3:14">
      <c r="C148" s="218"/>
      <c r="N148" s="216" t="str">
        <f>IF(ISNA(MATCH($B148,'Települések és kódok'!$A$1:$A$3179,0)=TRUE),IF($B148="","","hibás település"), "")</f>
        <v/>
      </c>
    </row>
    <row r="149" spans="3:14">
      <c r="C149" s="218"/>
      <c r="N149" s="216" t="str">
        <f>IF(ISNA(MATCH($B149,'Települések és kódok'!$A$1:$A$3179,0)=TRUE),IF($B149="","","hibás település"), "")</f>
        <v/>
      </c>
    </row>
    <row r="150" spans="3:14">
      <c r="C150" s="218"/>
      <c r="N150" s="216" t="str">
        <f>IF(ISNA(MATCH($B150,'Települések és kódok'!$A$1:$A$3179,0)=TRUE),IF($B150="","","hibás település"), "")</f>
        <v/>
      </c>
    </row>
    <row r="151" spans="3:14">
      <c r="C151" s="218"/>
      <c r="N151" s="216" t="str">
        <f>IF(ISNA(MATCH($B151,'Települések és kódok'!$A$1:$A$3179,0)=TRUE),IF($B151="","","hibás település"), "")</f>
        <v/>
      </c>
    </row>
    <row r="152" spans="3:14">
      <c r="C152" s="218"/>
      <c r="N152" s="216" t="str">
        <f>IF(ISNA(MATCH($B152,'Települések és kódok'!$A$1:$A$3179,0)=TRUE),IF($B152="","","hibás település"), "")</f>
        <v/>
      </c>
    </row>
    <row r="153" spans="3:14">
      <c r="C153" s="218"/>
      <c r="N153" s="216" t="str">
        <f>IF(ISNA(MATCH($B153,'Települések és kódok'!$A$1:$A$3179,0)=TRUE),IF($B153="","","hibás település"), "")</f>
        <v/>
      </c>
    </row>
    <row r="154" spans="3:14">
      <c r="C154" s="218"/>
      <c r="N154" s="216" t="str">
        <f>IF(ISNA(MATCH($B154,'Települések és kódok'!$A$1:$A$3179,0)=TRUE),IF($B154="","","hibás település"), "")</f>
        <v/>
      </c>
    </row>
    <row r="155" spans="3:14">
      <c r="C155" s="218"/>
      <c r="N155" s="216" t="str">
        <f>IF(ISNA(MATCH($B155,'Települések és kódok'!$A$1:$A$3179,0)=TRUE),IF($B155="","","hibás település"), "")</f>
        <v/>
      </c>
    </row>
    <row r="156" spans="3:14">
      <c r="C156" s="218"/>
      <c r="N156" s="216" t="str">
        <f>IF(ISNA(MATCH($B156,'Települések és kódok'!$A$1:$A$3179,0)=TRUE),IF($B156="","","hibás település"), "")</f>
        <v/>
      </c>
    </row>
    <row r="157" spans="3:14">
      <c r="C157" s="218"/>
      <c r="N157" s="216" t="str">
        <f>IF(ISNA(MATCH($B157,'Települések és kódok'!$A$1:$A$3179,0)=TRUE),IF($B157="","","hibás település"), "")</f>
        <v/>
      </c>
    </row>
    <row r="158" spans="3:14">
      <c r="C158" s="218"/>
      <c r="N158" s="216" t="str">
        <f>IF(ISNA(MATCH($B158,'Települések és kódok'!$A$1:$A$3179,0)=TRUE),IF($B158="","","hibás település"), "")</f>
        <v/>
      </c>
    </row>
    <row r="159" spans="3:14">
      <c r="C159" s="218"/>
      <c r="N159" s="216" t="str">
        <f>IF(ISNA(MATCH($B159,'Települések és kódok'!$A$1:$A$3179,0)=TRUE),IF($B159="","","hibás település"), "")</f>
        <v/>
      </c>
    </row>
    <row r="160" spans="3:14">
      <c r="C160" s="218"/>
      <c r="N160" s="216" t="str">
        <f>IF(ISNA(MATCH($B160,'Települések és kódok'!$A$1:$A$3179,0)=TRUE),IF($B160="","","hibás település"), "")</f>
        <v/>
      </c>
    </row>
    <row r="161" spans="3:14">
      <c r="C161" s="218"/>
      <c r="N161" s="216" t="str">
        <f>IF(ISNA(MATCH($B161,'Települések és kódok'!$A$1:$A$3179,0)=TRUE),IF($B161="","","hibás település"), "")</f>
        <v/>
      </c>
    </row>
    <row r="162" spans="3:14">
      <c r="C162" s="218"/>
      <c r="N162" s="216" t="str">
        <f>IF(ISNA(MATCH($B162,'Települések és kódok'!$A$1:$A$3179,0)=TRUE),IF($B162="","","hibás település"), "")</f>
        <v/>
      </c>
    </row>
    <row r="163" spans="3:14">
      <c r="C163" s="218"/>
      <c r="N163" s="216" t="str">
        <f>IF(ISNA(MATCH($B163,'Települések és kódok'!$A$1:$A$3179,0)=TRUE),IF($B163="","","hibás település"), "")</f>
        <v/>
      </c>
    </row>
    <row r="164" spans="3:14">
      <c r="C164" s="218"/>
      <c r="N164" s="216" t="str">
        <f>IF(ISNA(MATCH($B164,'Települések és kódok'!$A$1:$A$3179,0)=TRUE),IF($B164="","","hibás település"), "")</f>
        <v/>
      </c>
    </row>
    <row r="165" spans="3:14">
      <c r="C165" s="218"/>
      <c r="N165" s="216" t="str">
        <f>IF(ISNA(MATCH($B165,'Települések és kódok'!$A$1:$A$3179,0)=TRUE),IF($B165="","","hibás település"), "")</f>
        <v/>
      </c>
    </row>
    <row r="166" spans="3:14">
      <c r="C166" s="218"/>
      <c r="N166" s="216" t="str">
        <f>IF(ISNA(MATCH($B166,'Települések és kódok'!$A$1:$A$3179,0)=TRUE),IF($B166="","","hibás település"), "")</f>
        <v/>
      </c>
    </row>
    <row r="167" spans="3:14">
      <c r="C167" s="218"/>
      <c r="N167" s="216" t="str">
        <f>IF(ISNA(MATCH($B167,'Települések és kódok'!$A$1:$A$3179,0)=TRUE),IF($B167="","","hibás település"), "")</f>
        <v/>
      </c>
    </row>
    <row r="168" spans="3:14">
      <c r="C168" s="218"/>
      <c r="N168" s="216" t="str">
        <f>IF(ISNA(MATCH($B168,'Települések és kódok'!$A$1:$A$3179,0)=TRUE),IF($B168="","","hibás település"), "")</f>
        <v/>
      </c>
    </row>
    <row r="169" spans="3:14">
      <c r="C169" s="218"/>
      <c r="N169" s="216" t="str">
        <f>IF(ISNA(MATCH($B169,'Települések és kódok'!$A$1:$A$3179,0)=TRUE),IF($B169="","","hibás település"), "")</f>
        <v/>
      </c>
    </row>
    <row r="170" spans="3:14">
      <c r="C170" s="218"/>
      <c r="N170" s="216" t="str">
        <f>IF(ISNA(MATCH($B170,'Települések és kódok'!$A$1:$A$3179,0)=TRUE),IF($B170="","","hibás település"), "")</f>
        <v/>
      </c>
    </row>
    <row r="171" spans="3:14">
      <c r="C171" s="218"/>
      <c r="N171" s="216" t="str">
        <f>IF(ISNA(MATCH($B171,'Települések és kódok'!$A$1:$A$3179,0)=TRUE),IF($B171="","","hibás település"), "")</f>
        <v/>
      </c>
    </row>
    <row r="172" spans="3:14">
      <c r="C172" s="218"/>
      <c r="N172" s="216" t="str">
        <f>IF(ISNA(MATCH($B172,'Települések és kódok'!$A$1:$A$3179,0)=TRUE),IF($B172="","","hibás település"), "")</f>
        <v/>
      </c>
    </row>
    <row r="173" spans="3:14">
      <c r="C173" s="218"/>
      <c r="N173" s="216" t="str">
        <f>IF(ISNA(MATCH($B173,'Települések és kódok'!$A$1:$A$3179,0)=TRUE),IF($B173="","","hibás település"), "")</f>
        <v/>
      </c>
    </row>
    <row r="174" spans="3:14">
      <c r="C174" s="218"/>
      <c r="N174" s="216" t="str">
        <f>IF(ISNA(MATCH($B174,'Települések és kódok'!$A$1:$A$3179,0)=TRUE),IF($B174="","","hibás település"), "")</f>
        <v/>
      </c>
    </row>
    <row r="175" spans="3:14">
      <c r="C175" s="218"/>
      <c r="N175" s="216" t="str">
        <f>IF(ISNA(MATCH($B175,'Települések és kódok'!$A$1:$A$3179,0)=TRUE),IF($B175="","","hibás település"), "")</f>
        <v/>
      </c>
    </row>
    <row r="176" spans="3:14">
      <c r="C176" s="218"/>
      <c r="N176" s="216" t="str">
        <f>IF(ISNA(MATCH($B176,'Települések és kódok'!$A$1:$A$3179,0)=TRUE),IF($B176="","","hibás település"), "")</f>
        <v/>
      </c>
    </row>
    <row r="177" spans="3:14">
      <c r="C177" s="218"/>
      <c r="N177" s="216" t="str">
        <f>IF(ISNA(MATCH($B177,'Települések és kódok'!$A$1:$A$3179,0)=TRUE),IF($B177="","","hibás település"), "")</f>
        <v/>
      </c>
    </row>
    <row r="178" spans="3:14">
      <c r="C178" s="218"/>
      <c r="N178" s="216" t="str">
        <f>IF(ISNA(MATCH($B178,'Települések és kódok'!$A$1:$A$3179,0)=TRUE),IF($B178="","","hibás település"), "")</f>
        <v/>
      </c>
    </row>
    <row r="179" spans="3:14">
      <c r="C179" s="218"/>
      <c r="N179" s="216" t="str">
        <f>IF(ISNA(MATCH($B179,'Települések és kódok'!$A$1:$A$3179,0)=TRUE),IF($B179="","","hibás település"), "")</f>
        <v/>
      </c>
    </row>
    <row r="180" spans="3:14">
      <c r="C180" s="218"/>
      <c r="N180" s="216" t="str">
        <f>IF(ISNA(MATCH($B180,'Települések és kódok'!$A$1:$A$3179,0)=TRUE),IF($B180="","","hibás település"), "")</f>
        <v/>
      </c>
    </row>
    <row r="181" spans="3:14">
      <c r="C181" s="218"/>
      <c r="N181" s="216" t="str">
        <f>IF(ISNA(MATCH($B181,'Települések és kódok'!$A$1:$A$3179,0)=TRUE),IF($B181="","","hibás település"), "")</f>
        <v/>
      </c>
    </row>
    <row r="182" spans="3:14">
      <c r="C182" s="218"/>
      <c r="N182" s="216" t="str">
        <f>IF(ISNA(MATCH($B182,'Települések és kódok'!$A$1:$A$3179,0)=TRUE),IF($B182="","","hibás település"), "")</f>
        <v/>
      </c>
    </row>
    <row r="183" spans="3:14">
      <c r="C183" s="218"/>
      <c r="N183" s="216" t="str">
        <f>IF(ISNA(MATCH($B183,'Települések és kódok'!$A$1:$A$3179,0)=TRUE),IF($B183="","","hibás település"), "")</f>
        <v/>
      </c>
    </row>
    <row r="184" spans="3:14">
      <c r="C184" s="218"/>
      <c r="N184" s="216" t="str">
        <f>IF(ISNA(MATCH($B184,'Települések és kódok'!$A$1:$A$3179,0)=TRUE),IF($B184="","","hibás település"), "")</f>
        <v/>
      </c>
    </row>
    <row r="185" spans="3:14">
      <c r="C185" s="218"/>
      <c r="N185" s="216" t="str">
        <f>IF(ISNA(MATCH($B185,'Települések és kódok'!$A$1:$A$3179,0)=TRUE),IF($B185="","","hibás település"), "")</f>
        <v/>
      </c>
    </row>
    <row r="186" spans="3:14">
      <c r="C186" s="218"/>
      <c r="N186" s="216" t="str">
        <f>IF(ISNA(MATCH($B186,'Települések és kódok'!$A$1:$A$3179,0)=TRUE),IF($B186="","","hibás település"), "")</f>
        <v/>
      </c>
    </row>
    <row r="187" spans="3:14">
      <c r="C187" s="218"/>
      <c r="N187" s="216" t="str">
        <f>IF(ISNA(MATCH($B187,'Települések és kódok'!$A$1:$A$3179,0)=TRUE),IF($B187="","","hibás település"), "")</f>
        <v/>
      </c>
    </row>
    <row r="188" spans="3:14">
      <c r="C188" s="218"/>
      <c r="N188" s="216" t="str">
        <f>IF(ISNA(MATCH($B188,'Települések és kódok'!$A$1:$A$3179,0)=TRUE),IF($B188="","","hibás település"), "")</f>
        <v/>
      </c>
    </row>
    <row r="189" spans="3:14">
      <c r="C189" s="218"/>
      <c r="N189" s="216" t="str">
        <f>IF(ISNA(MATCH($B189,'Települések és kódok'!$A$1:$A$3179,0)=TRUE),IF($B189="","","hibás település"), "")</f>
        <v/>
      </c>
    </row>
    <row r="190" spans="3:14">
      <c r="C190" s="218"/>
      <c r="N190" s="216" t="str">
        <f>IF(ISNA(MATCH($B190,'Települések és kódok'!$A$1:$A$3179,0)=TRUE),IF($B190="","","hibás település"), "")</f>
        <v/>
      </c>
    </row>
    <row r="191" spans="3:14">
      <c r="C191" s="218"/>
      <c r="N191" s="216" t="str">
        <f>IF(ISNA(MATCH($B191,'Települések és kódok'!$A$1:$A$3179,0)=TRUE),IF($B191="","","hibás település"), "")</f>
        <v/>
      </c>
    </row>
    <row r="192" spans="3:14">
      <c r="C192" s="218"/>
      <c r="N192" s="216" t="str">
        <f>IF(ISNA(MATCH($B192,'Települések és kódok'!$A$1:$A$3179,0)=TRUE),IF($B192="","","hibás település"), "")</f>
        <v/>
      </c>
    </row>
    <row r="193" spans="3:14">
      <c r="C193" s="218"/>
      <c r="N193" s="216" t="str">
        <f>IF(ISNA(MATCH($B193,'Települések és kódok'!$A$1:$A$3179,0)=TRUE),IF($B193="","","hibás település"), "")</f>
        <v/>
      </c>
    </row>
    <row r="194" spans="3:14">
      <c r="C194" s="218"/>
      <c r="N194" s="216" t="str">
        <f>IF(ISNA(MATCH($B194,'Települések és kódok'!$A$1:$A$3179,0)=TRUE),IF($B194="","","hibás település"), "")</f>
        <v/>
      </c>
    </row>
    <row r="195" spans="3:14">
      <c r="C195" s="218"/>
      <c r="N195" s="216" t="str">
        <f>IF(ISNA(MATCH($B195,'Települések és kódok'!$A$1:$A$3179,0)=TRUE),IF($B195="","","hibás település"), "")</f>
        <v/>
      </c>
    </row>
    <row r="196" spans="3:14">
      <c r="C196" s="218"/>
      <c r="N196" s="216" t="str">
        <f>IF(ISNA(MATCH($B196,'Települések és kódok'!$A$1:$A$3179,0)=TRUE),IF($B196="","","hibás település"), "")</f>
        <v/>
      </c>
    </row>
    <row r="197" spans="3:14">
      <c r="C197" s="218"/>
      <c r="N197" s="216" t="str">
        <f>IF(ISNA(MATCH($B197,'Települések és kódok'!$A$1:$A$3179,0)=TRUE),IF($B197="","","hibás település"), "")</f>
        <v/>
      </c>
    </row>
    <row r="198" spans="3:14">
      <c r="C198" s="218"/>
      <c r="N198" s="216" t="str">
        <f>IF(ISNA(MATCH($B198,'Települések és kódok'!$A$1:$A$3179,0)=TRUE),IF($B198="","","hibás település"), "")</f>
        <v/>
      </c>
    </row>
    <row r="199" spans="3:14">
      <c r="C199" s="218"/>
      <c r="N199" s="216" t="str">
        <f>IF(ISNA(MATCH($B199,'Települések és kódok'!$A$1:$A$3179,0)=TRUE),IF($B199="","","hibás település"), "")</f>
        <v/>
      </c>
    </row>
    <row r="200" spans="3:14">
      <c r="C200" s="218"/>
      <c r="N200" s="216" t="str">
        <f>IF(ISNA(MATCH($B200,'Települések és kódok'!$A$1:$A$3179,0)=TRUE),IF($B200="","","hibás település"), "")</f>
        <v/>
      </c>
    </row>
    <row r="201" spans="3:14">
      <c r="C201" s="218"/>
      <c r="N201" s="216" t="str">
        <f>IF(ISNA(MATCH($B201,'Települések és kódok'!$A$1:$A$3179,0)=TRUE),IF($B201="","","hibás település"), "")</f>
        <v/>
      </c>
    </row>
    <row r="202" spans="3:14">
      <c r="C202" s="218"/>
      <c r="N202" s="216" t="str">
        <f>IF(ISNA(MATCH($B202,'Települések és kódok'!$A$1:$A$3179,0)=TRUE),IF($B202="","","hibás település"), "")</f>
        <v/>
      </c>
    </row>
    <row r="203" spans="3:14">
      <c r="C203" s="218"/>
      <c r="N203" s="216" t="str">
        <f>IF(ISNA(MATCH($B203,'Települések és kódok'!$A$1:$A$3179,0)=TRUE),IF($B203="","","hibás település"), "")</f>
        <v/>
      </c>
    </row>
    <row r="204" spans="3:14">
      <c r="C204" s="218"/>
      <c r="N204" s="216" t="str">
        <f>IF(ISNA(MATCH($B204,'Települések és kódok'!$A$1:$A$3179,0)=TRUE),IF($B204="","","hibás település"), "")</f>
        <v/>
      </c>
    </row>
    <row r="205" spans="3:14">
      <c r="C205" s="218"/>
      <c r="N205" s="216" t="str">
        <f>IF(ISNA(MATCH($B205,'Települések és kódok'!$A$1:$A$3179,0)=TRUE),IF($B205="","","hibás település"), "")</f>
        <v/>
      </c>
    </row>
    <row r="206" spans="3:14">
      <c r="C206" s="218"/>
      <c r="N206" s="216" t="str">
        <f>IF(ISNA(MATCH($B206,'Települések és kódok'!$A$1:$A$3179,0)=TRUE),IF($B206="","","hibás település"), "")</f>
        <v/>
      </c>
    </row>
    <row r="207" spans="3:14">
      <c r="C207" s="218"/>
      <c r="N207" s="216" t="str">
        <f>IF(ISNA(MATCH($B207,'Települések és kódok'!$A$1:$A$3179,0)=TRUE),IF($B207="","","hibás település"), "")</f>
        <v/>
      </c>
    </row>
    <row r="208" spans="3:14">
      <c r="C208" s="218"/>
      <c r="N208" s="216" t="str">
        <f>IF(ISNA(MATCH($B208,'Települések és kódok'!$A$1:$A$3179,0)=TRUE),IF($B208="","","hibás település"), "")</f>
        <v/>
      </c>
    </row>
    <row r="209" spans="3:14">
      <c r="C209" s="218"/>
      <c r="N209" s="216" t="str">
        <f>IF(ISNA(MATCH($B209,'Települések és kódok'!$A$1:$A$3179,0)=TRUE),IF($B209="","","hibás település"), "")</f>
        <v/>
      </c>
    </row>
    <row r="210" spans="3:14">
      <c r="C210" s="218"/>
      <c r="N210" s="216" t="str">
        <f>IF(ISNA(MATCH($B210,'Települések és kódok'!$A$1:$A$3179,0)=TRUE),IF($B210="","","hibás település"), "")</f>
        <v/>
      </c>
    </row>
    <row r="211" spans="3:14">
      <c r="C211" s="218"/>
      <c r="N211" s="216" t="str">
        <f>IF(ISNA(MATCH($B211,'Települések és kódok'!$A$1:$A$3179,0)=TRUE),IF($B211="","","hibás település"), "")</f>
        <v/>
      </c>
    </row>
    <row r="212" spans="3:14">
      <c r="C212" s="218"/>
      <c r="N212" s="216" t="str">
        <f>IF(ISNA(MATCH($B212,'Települések és kódok'!$A$1:$A$3179,0)=TRUE),IF($B212="","","hibás település"), "")</f>
        <v/>
      </c>
    </row>
    <row r="213" spans="3:14">
      <c r="C213" s="218"/>
      <c r="N213" s="216" t="str">
        <f>IF(ISNA(MATCH($B213,'Települések és kódok'!$A$1:$A$3179,0)=TRUE),IF($B213="","","hibás település"), "")</f>
        <v/>
      </c>
    </row>
    <row r="214" spans="3:14">
      <c r="C214" s="218"/>
      <c r="N214" s="216" t="str">
        <f>IF(ISNA(MATCH($B214,'Települések és kódok'!$A$1:$A$3179,0)=TRUE),IF($B214="","","hibás település"), "")</f>
        <v/>
      </c>
    </row>
    <row r="215" spans="3:14">
      <c r="C215" s="218"/>
      <c r="N215" s="216" t="str">
        <f>IF(ISNA(MATCH($B215,'Települések és kódok'!$A$1:$A$3179,0)=TRUE),IF($B215="","","hibás település"), "")</f>
        <v/>
      </c>
    </row>
    <row r="216" spans="3:14">
      <c r="C216" s="218"/>
      <c r="N216" s="216" t="str">
        <f>IF(ISNA(MATCH($B216,'Települések és kódok'!$A$1:$A$3179,0)=TRUE),IF($B216="","","hibás település"), "")</f>
        <v/>
      </c>
    </row>
    <row r="217" spans="3:14">
      <c r="C217" s="218"/>
      <c r="N217" s="216" t="str">
        <f>IF(ISNA(MATCH($B217,'Települések és kódok'!$A$1:$A$3179,0)=TRUE),IF($B217="","","hibás település"), "")</f>
        <v/>
      </c>
    </row>
    <row r="218" spans="3:14">
      <c r="C218" s="218"/>
      <c r="N218" s="216" t="str">
        <f>IF(ISNA(MATCH($B218,'Települések és kódok'!$A$1:$A$3179,0)=TRUE),IF($B218="","","hibás település"), "")</f>
        <v/>
      </c>
    </row>
    <row r="219" spans="3:14">
      <c r="C219" s="218"/>
      <c r="N219" s="216" t="str">
        <f>IF(ISNA(MATCH($B219,'Települések és kódok'!$A$1:$A$3179,0)=TRUE),IF($B219="","","hibás település"), "")</f>
        <v/>
      </c>
    </row>
    <row r="220" spans="3:14">
      <c r="C220" s="218"/>
      <c r="N220" s="216" t="str">
        <f>IF(ISNA(MATCH($B220,'Települések és kódok'!$A$1:$A$3179,0)=TRUE),IF($B220="","","hibás település"), "")</f>
        <v/>
      </c>
    </row>
    <row r="221" spans="3:14">
      <c r="C221" s="218"/>
      <c r="N221" s="216" t="str">
        <f>IF(ISNA(MATCH($B221,'Települések és kódok'!$A$1:$A$3179,0)=TRUE),IF($B221="","","hibás település"), "")</f>
        <v/>
      </c>
    </row>
    <row r="222" spans="3:14">
      <c r="C222" s="218"/>
      <c r="N222" s="216" t="str">
        <f>IF(ISNA(MATCH($B222,'Települések és kódok'!$A$1:$A$3179,0)=TRUE),IF($B222="","","hibás település"), "")</f>
        <v/>
      </c>
    </row>
    <row r="223" spans="3:14">
      <c r="C223" s="218"/>
      <c r="N223" s="216" t="str">
        <f>IF(ISNA(MATCH($B223,'Települések és kódok'!$A$1:$A$3179,0)=TRUE),IF($B223="","","hibás település"), "")</f>
        <v/>
      </c>
    </row>
    <row r="224" spans="3:14">
      <c r="C224" s="218"/>
      <c r="N224" s="216" t="str">
        <f>IF(ISNA(MATCH($B224,'Települések és kódok'!$A$1:$A$3179,0)=TRUE),IF($B224="","","hibás település"), "")</f>
        <v/>
      </c>
    </row>
    <row r="225" spans="3:14">
      <c r="C225" s="218"/>
      <c r="N225" s="216" t="str">
        <f>IF(ISNA(MATCH($B225,'Települések és kódok'!$A$1:$A$3179,0)=TRUE),IF($B225="","","hibás település"), "")</f>
        <v/>
      </c>
    </row>
    <row r="226" spans="3:14">
      <c r="C226" s="218"/>
      <c r="N226" s="216" t="str">
        <f>IF(ISNA(MATCH($B226,'Települések és kódok'!$A$1:$A$3179,0)=TRUE),IF($B226="","","hibás település"), "")</f>
        <v/>
      </c>
    </row>
    <row r="227" spans="3:14">
      <c r="C227" s="218"/>
      <c r="N227" s="216" t="str">
        <f>IF(ISNA(MATCH($B227,'Települések és kódok'!$A$1:$A$3179,0)=TRUE),IF($B227="","","hibás település"), "")</f>
        <v/>
      </c>
    </row>
    <row r="228" spans="3:14">
      <c r="C228" s="218"/>
      <c r="N228" s="216" t="str">
        <f>IF(ISNA(MATCH($B228,'Települések és kódok'!$A$1:$A$3179,0)=TRUE),IF($B228="","","hibás település"), "")</f>
        <v/>
      </c>
    </row>
    <row r="229" spans="3:14">
      <c r="C229" s="218"/>
      <c r="N229" s="216" t="str">
        <f>IF(ISNA(MATCH($B229,'Települések és kódok'!$A$1:$A$3179,0)=TRUE),IF($B229="","","hibás település"), "")</f>
        <v/>
      </c>
    </row>
    <row r="230" spans="3:14">
      <c r="C230" s="218"/>
      <c r="N230" s="216" t="str">
        <f>IF(ISNA(MATCH($B230,'Települések és kódok'!$A$1:$A$3179,0)=TRUE),IF($B230="","","hibás település"), "")</f>
        <v/>
      </c>
    </row>
    <row r="231" spans="3:14">
      <c r="C231" s="218"/>
      <c r="N231" s="216" t="str">
        <f>IF(ISNA(MATCH($B231,'Települések és kódok'!$A$1:$A$3179,0)=TRUE),IF($B231="","","hibás település"), "")</f>
        <v/>
      </c>
    </row>
    <row r="232" spans="3:14">
      <c r="C232" s="218"/>
      <c r="N232" s="216" t="str">
        <f>IF(ISNA(MATCH($B232,'Települések és kódok'!$A$1:$A$3179,0)=TRUE),IF($B232="","","hibás település"), "")</f>
        <v/>
      </c>
    </row>
    <row r="233" spans="3:14">
      <c r="C233" s="218"/>
      <c r="N233" s="216" t="str">
        <f>IF(ISNA(MATCH($B233,'Települések és kódok'!$A$1:$A$3179,0)=TRUE),IF($B233="","","hibás település"), "")</f>
        <v/>
      </c>
    </row>
    <row r="234" spans="3:14">
      <c r="C234" s="218"/>
      <c r="N234" s="216" t="str">
        <f>IF(ISNA(MATCH($B234,'Települések és kódok'!$A$1:$A$3179,0)=TRUE),IF($B234="","","hibás település"), "")</f>
        <v/>
      </c>
    </row>
    <row r="235" spans="3:14">
      <c r="C235" s="218"/>
      <c r="N235" s="216" t="str">
        <f>IF(ISNA(MATCH($B235,'Települések és kódok'!$A$1:$A$3179,0)=TRUE),IF($B235="","","hibás település"), "")</f>
        <v/>
      </c>
    </row>
    <row r="236" spans="3:14">
      <c r="C236" s="218"/>
      <c r="N236" s="216" t="str">
        <f>IF(ISNA(MATCH($B236,'Települések és kódok'!$A$1:$A$3179,0)=TRUE),IF($B236="","","hibás település"), "")</f>
        <v/>
      </c>
    </row>
    <row r="237" spans="3:14">
      <c r="C237" s="218"/>
      <c r="N237" s="216" t="str">
        <f>IF(ISNA(MATCH($B237,'Települések és kódok'!$A$1:$A$3179,0)=TRUE),IF($B237="","","hibás település"), "")</f>
        <v/>
      </c>
    </row>
    <row r="238" spans="3:14">
      <c r="C238" s="218"/>
      <c r="N238" s="216" t="str">
        <f>IF(ISNA(MATCH($B238,'Települések és kódok'!$A$1:$A$3179,0)=TRUE),IF($B238="","","hibás település"), "")</f>
        <v/>
      </c>
    </row>
    <row r="239" spans="3:14">
      <c r="C239" s="218"/>
      <c r="N239" s="216" t="str">
        <f>IF(ISNA(MATCH($B239,'Települések és kódok'!$A$1:$A$3179,0)=TRUE),IF($B239="","","hibás település"), "")</f>
        <v/>
      </c>
    </row>
    <row r="240" spans="3:14">
      <c r="C240" s="218"/>
      <c r="N240" s="216" t="str">
        <f>IF(ISNA(MATCH($B240,'Települések és kódok'!$A$1:$A$3179,0)=TRUE),IF($B240="","","hibás település"), "")</f>
        <v/>
      </c>
    </row>
    <row r="241" spans="3:14">
      <c r="C241" s="218"/>
      <c r="N241" s="216" t="str">
        <f>IF(ISNA(MATCH($B241,'Települések és kódok'!$A$1:$A$3179,0)=TRUE),IF($B241="","","hibás település"), "")</f>
        <v/>
      </c>
    </row>
    <row r="242" spans="3:14">
      <c r="C242" s="218"/>
      <c r="N242" s="216" t="str">
        <f>IF(ISNA(MATCH($B242,'Települések és kódok'!$A$1:$A$3179,0)=TRUE),IF($B242="","","hibás település"), "")</f>
        <v/>
      </c>
    </row>
    <row r="243" spans="3:14">
      <c r="C243" s="218"/>
      <c r="N243" s="216" t="str">
        <f>IF(ISNA(MATCH($B243,'Települések és kódok'!$A$1:$A$3179,0)=TRUE),IF($B243="","","hibás település"), "")</f>
        <v/>
      </c>
    </row>
    <row r="244" spans="3:14">
      <c r="C244" s="218"/>
      <c r="N244" s="216" t="str">
        <f>IF(ISNA(MATCH($B244,'Települések és kódok'!$A$1:$A$3179,0)=TRUE),IF($B244="","","hibás település"), "")</f>
        <v/>
      </c>
    </row>
    <row r="245" spans="3:14">
      <c r="C245" s="218"/>
      <c r="N245" s="216" t="str">
        <f>IF(ISNA(MATCH($B245,'Települések és kódok'!$A$1:$A$3179,0)=TRUE),IF($B245="","","hibás település"), "")</f>
        <v/>
      </c>
    </row>
    <row r="246" spans="3:14">
      <c r="C246" s="218"/>
      <c r="N246" s="216" t="str">
        <f>IF(ISNA(MATCH($B246,'Települések és kódok'!$A$1:$A$3179,0)=TRUE),IF($B246="","","hibás település"), "")</f>
        <v/>
      </c>
    </row>
    <row r="247" spans="3:14">
      <c r="C247" s="218"/>
      <c r="N247" s="216" t="str">
        <f>IF(ISNA(MATCH($B247,'Települések és kódok'!$A$1:$A$3179,0)=TRUE),IF($B247="","","hibás település"), "")</f>
        <v/>
      </c>
    </row>
    <row r="248" spans="3:14">
      <c r="C248" s="218"/>
      <c r="N248" s="216" t="str">
        <f>IF(ISNA(MATCH($B248,'Települések és kódok'!$A$1:$A$3179,0)=TRUE),IF($B248="","","hibás település"), "")</f>
        <v/>
      </c>
    </row>
    <row r="249" spans="3:14">
      <c r="C249" s="218"/>
      <c r="N249" s="216" t="str">
        <f>IF(ISNA(MATCH($B249,'Települések és kódok'!$A$1:$A$3179,0)=TRUE),IF($B249="","","hibás település"), "")</f>
        <v/>
      </c>
    </row>
    <row r="250" spans="3:14">
      <c r="C250" s="218"/>
      <c r="N250" s="216" t="str">
        <f>IF(ISNA(MATCH($B250,'Települések és kódok'!$A$1:$A$3179,0)=TRUE),IF($B250="","","hibás település"), "")</f>
        <v/>
      </c>
    </row>
    <row r="251" spans="3:14">
      <c r="C251" s="218"/>
      <c r="N251" s="216" t="str">
        <f>IF(ISNA(MATCH($B251,'Települések és kódok'!$A$1:$A$3179,0)=TRUE),IF($B251="","","hibás település"), "")</f>
        <v/>
      </c>
    </row>
    <row r="252" spans="3:14">
      <c r="C252" s="218"/>
      <c r="N252" s="216" t="str">
        <f>IF(ISNA(MATCH($B252,'Települések és kódok'!$A$1:$A$3179,0)=TRUE),IF($B252="","","hibás település"), "")</f>
        <v/>
      </c>
    </row>
    <row r="253" spans="3:14">
      <c r="C253" s="218"/>
      <c r="N253" s="216" t="str">
        <f>IF(ISNA(MATCH($B253,'Települések és kódok'!$A$1:$A$3179,0)=TRUE),IF($B253="","","hibás település"), "")</f>
        <v/>
      </c>
    </row>
    <row r="254" spans="3:14">
      <c r="C254" s="218"/>
      <c r="N254" s="216" t="str">
        <f>IF(ISNA(MATCH($B254,'Települések és kódok'!$A$1:$A$3179,0)=TRUE),IF($B254="","","hibás település"), "")</f>
        <v/>
      </c>
    </row>
    <row r="255" spans="3:14">
      <c r="C255" s="218"/>
      <c r="N255" s="216" t="str">
        <f>IF(ISNA(MATCH($B255,'Települések és kódok'!$A$1:$A$3179,0)=TRUE),IF($B255="","","hibás település"), "")</f>
        <v/>
      </c>
    </row>
    <row r="256" spans="3:14">
      <c r="C256" s="218"/>
      <c r="N256" s="216" t="str">
        <f>IF(ISNA(MATCH($B256,'Települések és kódok'!$A$1:$A$3179,0)=TRUE),IF($B256="","","hibás település"), "")</f>
        <v/>
      </c>
    </row>
    <row r="257" spans="3:14">
      <c r="C257" s="218"/>
      <c r="N257" s="216" t="str">
        <f>IF(ISNA(MATCH($B257,'Települések és kódok'!$A$1:$A$3179,0)=TRUE),IF($B257="","","hibás település"), "")</f>
        <v/>
      </c>
    </row>
    <row r="258" spans="3:14">
      <c r="C258" s="218"/>
      <c r="N258" s="216" t="str">
        <f>IF(ISNA(MATCH($B258,'Települések és kódok'!$A$1:$A$3179,0)=TRUE),IF($B258="","","hibás település"), "")</f>
        <v/>
      </c>
    </row>
    <row r="259" spans="3:14">
      <c r="C259" s="218"/>
      <c r="N259" s="216" t="str">
        <f>IF(ISNA(MATCH($B259,'Települések és kódok'!$A$1:$A$3179,0)=TRUE),IF($B259="","","hibás település"), "")</f>
        <v/>
      </c>
    </row>
    <row r="260" spans="3:14">
      <c r="C260" s="218"/>
      <c r="N260" s="216" t="str">
        <f>IF(ISNA(MATCH($B260,'Települések és kódok'!$A$1:$A$3179,0)=TRUE),IF($B260="","","hibás település"), "")</f>
        <v/>
      </c>
    </row>
    <row r="261" spans="3:14">
      <c r="C261" s="218"/>
      <c r="N261" s="216" t="str">
        <f>IF(ISNA(MATCH($B261,'Települések és kódok'!$A$1:$A$3179,0)=TRUE),IF($B261="","","hibás település"), "")</f>
        <v/>
      </c>
    </row>
    <row r="262" spans="3:14">
      <c r="C262" s="218"/>
      <c r="N262" s="216" t="str">
        <f>IF(ISNA(MATCH($B262,'Települések és kódok'!$A$1:$A$3179,0)=TRUE),IF($B262="","","hibás település"), "")</f>
        <v/>
      </c>
    </row>
    <row r="263" spans="3:14">
      <c r="C263" s="218"/>
      <c r="N263" s="216" t="str">
        <f>IF(ISNA(MATCH($B263,'Települések és kódok'!$A$1:$A$3179,0)=TRUE),IF($B263="","","hibás település"), "")</f>
        <v/>
      </c>
    </row>
    <row r="264" spans="3:14">
      <c r="C264" s="218"/>
      <c r="N264" s="216" t="str">
        <f>IF(ISNA(MATCH($B264,'Települések és kódok'!$A$1:$A$3179,0)=TRUE),IF($B264="","","hibás település"), "")</f>
        <v/>
      </c>
    </row>
    <row r="265" spans="3:14">
      <c r="C265" s="218"/>
      <c r="N265" s="216" t="str">
        <f>IF(ISNA(MATCH($B265,'Települések és kódok'!$A$1:$A$3179,0)=TRUE),IF($B265="","","hibás település"), "")</f>
        <v/>
      </c>
    </row>
    <row r="266" spans="3:14">
      <c r="C266" s="218"/>
      <c r="N266" s="216" t="str">
        <f>IF(ISNA(MATCH($B266,'Települések és kódok'!$A$1:$A$3179,0)=TRUE),IF($B266="","","hibás település"), "")</f>
        <v/>
      </c>
    </row>
    <row r="267" spans="3:14">
      <c r="C267" s="218"/>
      <c r="N267" s="216" t="str">
        <f>IF(ISNA(MATCH($B267,'Települések és kódok'!$A$1:$A$3179,0)=TRUE),IF($B267="","","hibás település"), "")</f>
        <v/>
      </c>
    </row>
    <row r="268" spans="3:14">
      <c r="C268" s="218"/>
      <c r="N268" s="216" t="str">
        <f>IF(ISNA(MATCH($B268,'Települések és kódok'!$A$1:$A$3179,0)=TRUE),IF($B268="","","hibás település"), "")</f>
        <v/>
      </c>
    </row>
    <row r="269" spans="3:14">
      <c r="C269" s="218"/>
      <c r="N269" s="216" t="str">
        <f>IF(ISNA(MATCH($B269,'Települések és kódok'!$A$1:$A$3179,0)=TRUE),IF($B269="","","hibás település"), "")</f>
        <v/>
      </c>
    </row>
    <row r="270" spans="3:14">
      <c r="C270" s="218"/>
      <c r="N270" s="216" t="str">
        <f>IF(ISNA(MATCH($B270,'Települések és kódok'!$A$1:$A$3179,0)=TRUE),IF($B270="","","hibás település"), "")</f>
        <v/>
      </c>
    </row>
    <row r="271" spans="3:14">
      <c r="C271" s="218"/>
      <c r="N271" s="216" t="str">
        <f>IF(ISNA(MATCH($B271,'Települések és kódok'!$A$1:$A$3179,0)=TRUE),IF($B271="","","hibás település"), "")</f>
        <v/>
      </c>
    </row>
    <row r="272" spans="3:14">
      <c r="C272" s="218"/>
      <c r="N272" s="216" t="str">
        <f>IF(ISNA(MATCH($B272,'Települések és kódok'!$A$1:$A$3179,0)=TRUE),IF($B272="","","hibás település"), "")</f>
        <v/>
      </c>
    </row>
    <row r="273" spans="3:14">
      <c r="C273" s="218"/>
      <c r="N273" s="216" t="str">
        <f>IF(ISNA(MATCH($B273,'Települések és kódok'!$A$1:$A$3179,0)=TRUE),IF($B273="","","hibás település"), "")</f>
        <v/>
      </c>
    </row>
    <row r="274" spans="3:14">
      <c r="C274" s="218"/>
      <c r="N274" s="216" t="str">
        <f>IF(ISNA(MATCH($B274,'Települések és kódok'!$A$1:$A$3179,0)=TRUE),IF($B274="","","hibás település"), "")</f>
        <v/>
      </c>
    </row>
    <row r="275" spans="3:14">
      <c r="C275" s="218"/>
      <c r="N275" s="216" t="str">
        <f>IF(ISNA(MATCH($B275,'Települések és kódok'!$A$1:$A$3179,0)=TRUE),IF($B275="","","hibás település"), "")</f>
        <v/>
      </c>
    </row>
    <row r="276" spans="3:14">
      <c r="C276" s="218"/>
      <c r="N276" s="216" t="str">
        <f>IF(ISNA(MATCH($B276,'Települések és kódok'!$A$1:$A$3179,0)=TRUE),IF($B276="","","hibás település"), "")</f>
        <v/>
      </c>
    </row>
    <row r="277" spans="3:14">
      <c r="C277" s="218"/>
      <c r="N277" s="216" t="str">
        <f>IF(ISNA(MATCH($B277,'Települések és kódok'!$A$1:$A$3179,0)=TRUE),IF($B277="","","hibás település"), "")</f>
        <v/>
      </c>
    </row>
    <row r="278" spans="3:14">
      <c r="C278" s="218"/>
      <c r="N278" s="216" t="str">
        <f>IF(ISNA(MATCH($B278,'Települések és kódok'!$A$1:$A$3179,0)=TRUE),IF($B278="","","hibás település"), "")</f>
        <v/>
      </c>
    </row>
    <row r="279" spans="3:14">
      <c r="C279" s="218"/>
      <c r="N279" s="216" t="str">
        <f>IF(ISNA(MATCH($B279,'Települések és kódok'!$A$1:$A$3179,0)=TRUE),IF($B279="","","hibás település"), "")</f>
        <v/>
      </c>
    </row>
    <row r="280" spans="3:14">
      <c r="C280" s="218"/>
      <c r="N280" s="216" t="str">
        <f>IF(ISNA(MATCH($B280,'Települések és kódok'!$A$1:$A$3179,0)=TRUE),IF($B280="","","hibás település"), "")</f>
        <v/>
      </c>
    </row>
    <row r="281" spans="3:14">
      <c r="C281" s="218"/>
      <c r="N281" s="216" t="str">
        <f>IF(ISNA(MATCH($B281,'Települések és kódok'!$A$1:$A$3179,0)=TRUE),IF($B281="","","hibás település"), "")</f>
        <v/>
      </c>
    </row>
    <row r="282" spans="3:14">
      <c r="C282" s="218"/>
      <c r="N282" s="216" t="str">
        <f>IF(ISNA(MATCH($B282,'Települések és kódok'!$A$1:$A$3179,0)=TRUE),IF($B282="","","hibás település"), "")</f>
        <v/>
      </c>
    </row>
    <row r="283" spans="3:14">
      <c r="C283" s="218"/>
      <c r="N283" s="216" t="str">
        <f>IF(ISNA(MATCH($B283,'Települések és kódok'!$A$1:$A$3179,0)=TRUE),IF($B283="","","hibás település"), "")</f>
        <v/>
      </c>
    </row>
    <row r="284" spans="3:14">
      <c r="C284" s="218"/>
      <c r="N284" s="216" t="str">
        <f>IF(ISNA(MATCH($B284,'Települések és kódok'!$A$1:$A$3179,0)=TRUE),IF($B284="","","hibás település"), "")</f>
        <v/>
      </c>
    </row>
    <row r="285" spans="3:14">
      <c r="C285" s="218"/>
      <c r="N285" s="216" t="str">
        <f>IF(ISNA(MATCH($B285,'Települések és kódok'!$A$1:$A$3179,0)=TRUE),IF($B285="","","hibás település"), "")</f>
        <v/>
      </c>
    </row>
    <row r="286" spans="3:14">
      <c r="C286" s="218"/>
      <c r="N286" s="216" t="str">
        <f>IF(ISNA(MATCH($B286,'Települések és kódok'!$A$1:$A$3179,0)=TRUE),IF($B286="","","hibás település"), "")</f>
        <v/>
      </c>
    </row>
    <row r="287" spans="3:14">
      <c r="C287" s="218"/>
      <c r="N287" s="216" t="str">
        <f>IF(ISNA(MATCH($B287,'Települések és kódok'!$A$1:$A$3179,0)=TRUE),IF($B287="","","hibás település"), "")</f>
        <v/>
      </c>
    </row>
    <row r="288" spans="3:14">
      <c r="C288" s="218"/>
      <c r="N288" s="216" t="str">
        <f>IF(ISNA(MATCH($B288,'Települések és kódok'!$A$1:$A$3179,0)=TRUE),IF($B288="","","hibás település"), "")</f>
        <v/>
      </c>
    </row>
    <row r="289" spans="3:14">
      <c r="C289" s="218"/>
      <c r="N289" s="216" t="str">
        <f>IF(ISNA(MATCH($B289,'Települések és kódok'!$A$1:$A$3179,0)=TRUE),IF($B289="","","hibás település"), "")</f>
        <v/>
      </c>
    </row>
    <row r="290" spans="3:14">
      <c r="C290" s="218"/>
      <c r="N290" s="216" t="str">
        <f>IF(ISNA(MATCH($B290,'Települések és kódok'!$A$1:$A$3179,0)=TRUE),IF($B290="","","hibás település"), "")</f>
        <v/>
      </c>
    </row>
    <row r="291" spans="3:14">
      <c r="C291" s="218"/>
      <c r="N291" s="216" t="str">
        <f>IF(ISNA(MATCH($B291,'Települések és kódok'!$A$1:$A$3179,0)=TRUE),IF($B291="","","hibás település"), "")</f>
        <v/>
      </c>
    </row>
    <row r="292" spans="3:14">
      <c r="C292" s="218"/>
      <c r="N292" s="216" t="str">
        <f>IF(ISNA(MATCH($B292,'Települések és kódok'!$A$1:$A$3179,0)=TRUE),IF($B292="","","hibás település"), "")</f>
        <v/>
      </c>
    </row>
    <row r="293" spans="3:14">
      <c r="C293" s="218"/>
      <c r="N293" s="216" t="str">
        <f>IF(ISNA(MATCH($B293,'Települések és kódok'!$A$1:$A$3179,0)=TRUE),IF($B293="","","hibás település"), "")</f>
        <v/>
      </c>
    </row>
    <row r="294" spans="3:14">
      <c r="C294" s="218"/>
      <c r="N294" s="216" t="str">
        <f>IF(ISNA(MATCH($B294,'Települések és kódok'!$A$1:$A$3179,0)=TRUE),IF($B294="","","hibás település"), "")</f>
        <v/>
      </c>
    </row>
    <row r="295" spans="3:14">
      <c r="C295" s="218"/>
      <c r="N295" s="216" t="str">
        <f>IF(ISNA(MATCH($B295,'Települések és kódok'!$A$1:$A$3179,0)=TRUE),IF($B295="","","hibás település"), "")</f>
        <v/>
      </c>
    </row>
    <row r="296" spans="3:14">
      <c r="C296" s="218"/>
      <c r="N296" s="216" t="str">
        <f>IF(ISNA(MATCH($B296,'Települések és kódok'!$A$1:$A$3179,0)=TRUE),IF($B296="","","hibás település"), "")</f>
        <v/>
      </c>
    </row>
    <row r="297" spans="3:14">
      <c r="C297" s="218"/>
      <c r="N297" s="216" t="str">
        <f>IF(ISNA(MATCH($B297,'Települések és kódok'!$A$1:$A$3179,0)=TRUE),IF($B297="","","hibás település"), "")</f>
        <v/>
      </c>
    </row>
    <row r="298" spans="3:14">
      <c r="C298" s="218"/>
      <c r="N298" s="216" t="str">
        <f>IF(ISNA(MATCH($B298,'Települések és kódok'!$A$1:$A$3179,0)=TRUE),IF($B298="","","hibás település"), "")</f>
        <v/>
      </c>
    </row>
    <row r="299" spans="3:14">
      <c r="C299" s="218"/>
      <c r="N299" s="216" t="str">
        <f>IF(ISNA(MATCH($B299,'Települések és kódok'!$A$1:$A$3179,0)=TRUE),IF($B299="","","hibás település"), "")</f>
        <v/>
      </c>
    </row>
    <row r="300" spans="3:14">
      <c r="C300" s="218"/>
      <c r="N300" s="216" t="str">
        <f>IF(ISNA(MATCH($B300,'Települések és kódok'!$A$1:$A$3179,0)=TRUE),IF($B300="","","hibás település"), "")</f>
        <v/>
      </c>
    </row>
    <row r="301" spans="3:14">
      <c r="C301" s="218"/>
      <c r="N301" s="216" t="str">
        <f>IF(ISNA(MATCH($B301,'Települések és kódok'!$A$1:$A$3179,0)=TRUE),IF($B301="","","hibás település"), "")</f>
        <v/>
      </c>
    </row>
    <row r="302" spans="3:14">
      <c r="C302" s="218"/>
      <c r="N302" s="216" t="str">
        <f>IF(ISNA(MATCH($B302,'Települések és kódok'!$A$1:$A$3179,0)=TRUE),IF($B302="","","hibás település"), "")</f>
        <v/>
      </c>
    </row>
    <row r="303" spans="3:14">
      <c r="C303" s="218"/>
      <c r="N303" s="216" t="str">
        <f>IF(ISNA(MATCH($B303,'Települések és kódok'!$A$1:$A$3179,0)=TRUE),IF($B303="","","hibás település"), "")</f>
        <v/>
      </c>
    </row>
    <row r="304" spans="3:14">
      <c r="C304" s="218"/>
      <c r="N304" s="216" t="str">
        <f>IF(ISNA(MATCH($B304,'Települések és kódok'!$A$1:$A$3179,0)=TRUE),IF($B304="","","hibás település"), "")</f>
        <v/>
      </c>
    </row>
    <row r="305" spans="3:14">
      <c r="C305" s="218"/>
      <c r="N305" s="216" t="str">
        <f>IF(ISNA(MATCH($B305,'Települések és kódok'!$A$1:$A$3179,0)=TRUE),IF($B305="","","hibás település"), "")</f>
        <v/>
      </c>
    </row>
    <row r="306" spans="3:14">
      <c r="C306" s="218"/>
      <c r="N306" s="216" t="str">
        <f>IF(ISNA(MATCH($B306,'Települések és kódok'!$A$1:$A$3179,0)=TRUE),IF($B306="","","hibás település"), "")</f>
        <v/>
      </c>
    </row>
    <row r="307" spans="3:14">
      <c r="C307" s="218"/>
      <c r="N307" s="216" t="str">
        <f>IF(ISNA(MATCH($B307,'Települések és kódok'!$A$1:$A$3179,0)=TRUE),IF($B307="","","hibás település"), "")</f>
        <v/>
      </c>
    </row>
    <row r="308" spans="3:14">
      <c r="C308" s="218"/>
      <c r="N308" s="216" t="str">
        <f>IF(ISNA(MATCH($B308,'Települések és kódok'!$A$1:$A$3179,0)=TRUE),IF($B308="","","hibás település"), "")</f>
        <v/>
      </c>
    </row>
    <row r="309" spans="3:14">
      <c r="C309" s="218"/>
      <c r="N309" s="216" t="str">
        <f>IF(ISNA(MATCH($B309,'Települések és kódok'!$A$1:$A$3179,0)=TRUE),IF($B309="","","hibás település"), "")</f>
        <v/>
      </c>
    </row>
    <row r="310" spans="3:14">
      <c r="C310" s="218"/>
      <c r="N310" s="216" t="str">
        <f>IF(ISNA(MATCH($B310,'Települések és kódok'!$A$1:$A$3179,0)=TRUE),IF($B310="","","hibás település"), "")</f>
        <v/>
      </c>
    </row>
    <row r="311" spans="3:14">
      <c r="C311" s="218"/>
      <c r="N311" s="216" t="str">
        <f>IF(ISNA(MATCH($B311,'Települések és kódok'!$A$1:$A$3179,0)=TRUE),IF($B311="","","hibás település"), "")</f>
        <v/>
      </c>
    </row>
    <row r="312" spans="3:14">
      <c r="C312" s="218"/>
      <c r="N312" s="216" t="str">
        <f>IF(ISNA(MATCH($B312,'Települések és kódok'!$A$1:$A$3179,0)=TRUE),IF($B312="","","hibás település"), "")</f>
        <v/>
      </c>
    </row>
    <row r="313" spans="3:14">
      <c r="C313" s="218"/>
      <c r="N313" s="216" t="str">
        <f>IF(ISNA(MATCH($B313,'Települések és kódok'!$A$1:$A$3179,0)=TRUE),IF($B313="","","hibás település"), "")</f>
        <v/>
      </c>
    </row>
    <row r="314" spans="3:14">
      <c r="C314" s="218"/>
      <c r="N314" s="216" t="str">
        <f>IF(ISNA(MATCH($B314,'Települések és kódok'!$A$1:$A$3179,0)=TRUE),IF($B314="","","hibás település"), "")</f>
        <v/>
      </c>
    </row>
    <row r="315" spans="3:14">
      <c r="C315" s="218"/>
      <c r="N315" s="216" t="str">
        <f>IF(ISNA(MATCH($B315,'Települések és kódok'!$A$1:$A$3179,0)=TRUE),IF($B315="","","hibás település"), "")</f>
        <v/>
      </c>
    </row>
    <row r="316" spans="3:14">
      <c r="C316" s="218"/>
      <c r="N316" s="216" t="str">
        <f>IF(ISNA(MATCH($B316,'Települések és kódok'!$A$1:$A$3179,0)=TRUE),IF($B316="","","hibás település"), "")</f>
        <v/>
      </c>
    </row>
    <row r="317" spans="3:14">
      <c r="C317" s="218"/>
      <c r="N317" s="216" t="str">
        <f>IF(ISNA(MATCH($B317,'Települések és kódok'!$A$1:$A$3179,0)=TRUE),IF($B317="","","hibás település"), "")</f>
        <v/>
      </c>
    </row>
    <row r="318" spans="3:14">
      <c r="C318" s="218"/>
      <c r="N318" s="216" t="str">
        <f>IF(ISNA(MATCH($B318,'Települések és kódok'!$A$1:$A$3179,0)=TRUE),IF($B318="","","hibás település"), "")</f>
        <v/>
      </c>
    </row>
    <row r="319" spans="3:14">
      <c r="C319" s="218"/>
      <c r="N319" s="216" t="str">
        <f>IF(ISNA(MATCH($B319,'Települések és kódok'!$A$1:$A$3179,0)=TRUE),IF($B319="","","hibás település"), "")</f>
        <v/>
      </c>
    </row>
    <row r="320" spans="3:14">
      <c r="C320" s="218"/>
      <c r="N320" s="216" t="str">
        <f>IF(ISNA(MATCH($B320,'Települések és kódok'!$A$1:$A$3179,0)=TRUE),IF($B320="","","hibás település"), "")</f>
        <v/>
      </c>
    </row>
    <row r="321" spans="3:14">
      <c r="C321" s="218"/>
      <c r="N321" s="216" t="str">
        <f>IF(ISNA(MATCH($B321,'Települések és kódok'!$A$1:$A$3179,0)=TRUE),IF($B321="","","hibás település"), "")</f>
        <v/>
      </c>
    </row>
    <row r="322" spans="3:14">
      <c r="C322" s="218"/>
      <c r="N322" s="216" t="str">
        <f>IF(ISNA(MATCH($B322,'Települések és kódok'!$A$1:$A$3179,0)=TRUE),IF($B322="","","hibás település"), "")</f>
        <v/>
      </c>
    </row>
    <row r="323" spans="3:14">
      <c r="C323" s="218"/>
      <c r="N323" s="216" t="str">
        <f>IF(ISNA(MATCH($B323,'Települések és kódok'!$A$1:$A$3179,0)=TRUE),IF($B323="","","hibás település"), "")</f>
        <v/>
      </c>
    </row>
    <row r="324" spans="3:14">
      <c r="C324" s="218"/>
      <c r="N324" s="216" t="str">
        <f>IF(ISNA(MATCH($B324,'Települések és kódok'!$A$1:$A$3179,0)=TRUE),IF($B324="","","hibás település"), "")</f>
        <v/>
      </c>
    </row>
    <row r="325" spans="3:14">
      <c r="C325" s="218"/>
      <c r="N325" s="216" t="str">
        <f>IF(ISNA(MATCH($B325,'Települések és kódok'!$A$1:$A$3179,0)=TRUE),IF($B325="","","hibás település"), "")</f>
        <v/>
      </c>
    </row>
    <row r="326" spans="3:14">
      <c r="C326" s="218"/>
      <c r="N326" s="216" t="str">
        <f>IF(ISNA(MATCH($B326,'Települések és kódok'!$A$1:$A$3179,0)=TRUE),IF($B326="","","hibás település"), "")</f>
        <v/>
      </c>
    </row>
    <row r="327" spans="3:14">
      <c r="C327" s="218"/>
      <c r="N327" s="216" t="str">
        <f>IF(ISNA(MATCH($B327,'Települések és kódok'!$A$1:$A$3179,0)=TRUE),IF($B327="","","hibás település"), "")</f>
        <v/>
      </c>
    </row>
    <row r="328" spans="3:14">
      <c r="C328" s="218"/>
      <c r="N328" s="216" t="str">
        <f>IF(ISNA(MATCH($B328,'Települések és kódok'!$A$1:$A$3179,0)=TRUE),IF($B328="","","hibás település"), "")</f>
        <v/>
      </c>
    </row>
    <row r="329" spans="3:14">
      <c r="C329" s="218"/>
      <c r="N329" s="216" t="str">
        <f>IF(ISNA(MATCH($B329,'Települések és kódok'!$A$1:$A$3179,0)=TRUE),IF($B329="","","hibás település"), "")</f>
        <v/>
      </c>
    </row>
    <row r="330" spans="3:14">
      <c r="C330" s="218"/>
      <c r="N330" s="216" t="str">
        <f>IF(ISNA(MATCH($B330,'Települések és kódok'!$A$1:$A$3179,0)=TRUE),IF($B330="","","hibás település"), "")</f>
        <v/>
      </c>
    </row>
    <row r="331" spans="3:14">
      <c r="C331" s="218"/>
      <c r="N331" s="216" t="str">
        <f>IF(ISNA(MATCH($B331,'Települések és kódok'!$A$1:$A$3179,0)=TRUE),IF($B331="","","hibás település"), "")</f>
        <v/>
      </c>
    </row>
    <row r="332" spans="3:14">
      <c r="C332" s="218"/>
      <c r="N332" s="216" t="str">
        <f>IF(ISNA(MATCH($B332,'Települések és kódok'!$A$1:$A$3179,0)=TRUE),IF($B332="","","hibás település"), "")</f>
        <v/>
      </c>
    </row>
    <row r="333" spans="3:14">
      <c r="C333" s="218"/>
      <c r="N333" s="216" t="str">
        <f>IF(ISNA(MATCH($B333,'Települések és kódok'!$A$1:$A$3179,0)=TRUE),IF($B333="","","hibás település"), "")</f>
        <v/>
      </c>
    </row>
    <row r="334" spans="3:14">
      <c r="C334" s="218"/>
      <c r="N334" s="216" t="str">
        <f>IF(ISNA(MATCH($B334,'Települések és kódok'!$A$1:$A$3179,0)=TRUE),IF($B334="","","hibás település"), "")</f>
        <v/>
      </c>
    </row>
    <row r="335" spans="3:14">
      <c r="C335" s="218"/>
      <c r="N335" s="216" t="str">
        <f>IF(ISNA(MATCH($B335,'Települések és kódok'!$A$1:$A$3179,0)=TRUE),IF($B335="","","hibás település"), "")</f>
        <v/>
      </c>
    </row>
    <row r="336" spans="3:14">
      <c r="C336" s="218"/>
      <c r="N336" s="216" t="str">
        <f>IF(ISNA(MATCH($B336,'Települések és kódok'!$A$1:$A$3179,0)=TRUE),IF($B336="","","hibás település"), "")</f>
        <v/>
      </c>
    </row>
    <row r="337" spans="3:14">
      <c r="C337" s="218"/>
      <c r="N337" s="216" t="str">
        <f>IF(ISNA(MATCH($B337,'Települések és kódok'!$A$1:$A$3179,0)=TRUE),IF($B337="","","hibás település"), "")</f>
        <v/>
      </c>
    </row>
    <row r="338" spans="3:14">
      <c r="C338" s="218"/>
      <c r="N338" s="216" t="str">
        <f>IF(ISNA(MATCH($B338,'Települések és kódok'!$A$1:$A$3179,0)=TRUE),IF($B338="","","hibás település"), "")</f>
        <v/>
      </c>
    </row>
    <row r="339" spans="3:14">
      <c r="C339" s="218"/>
      <c r="N339" s="216" t="str">
        <f>IF(ISNA(MATCH($B339,'Települések és kódok'!$A$1:$A$3179,0)=TRUE),IF($B339="","","hibás település"), "")</f>
        <v/>
      </c>
    </row>
    <row r="340" spans="3:14">
      <c r="C340" s="218"/>
      <c r="N340" s="216" t="str">
        <f>IF(ISNA(MATCH($B340,'Települések és kódok'!$A$1:$A$3179,0)=TRUE),IF($B340="","","hibás település"), "")</f>
        <v/>
      </c>
    </row>
    <row r="341" spans="3:14">
      <c r="N341" s="216" t="str">
        <f>IF(ISNA(MATCH($B341,'Települések és kódok'!$A$1:$A$3179,0)=TRUE),IF($B341="","","hibás település"), "")</f>
        <v/>
      </c>
    </row>
    <row r="342" spans="3:14">
      <c r="N342" s="216" t="str">
        <f>IF(ISNA(MATCH($B342,'Települések és kódok'!$A$1:$A$3179,0)=TRUE),IF($B342="","","hibás település"), "")</f>
        <v/>
      </c>
    </row>
    <row r="343" spans="3:14">
      <c r="N343" s="216" t="str">
        <f>IF(ISNA(MATCH($B343,'Települések és kódok'!$A$1:$A$3179,0)=TRUE),IF($B343="","","hibás település"), "")</f>
        <v/>
      </c>
    </row>
    <row r="344" spans="3:14">
      <c r="N344" s="216" t="str">
        <f>IF(ISNA(MATCH($B344,'Települések és kódok'!$A$1:$A$3179,0)=TRUE),IF($B344="","","hibás település"), "")</f>
        <v/>
      </c>
    </row>
    <row r="345" spans="3:14">
      <c r="N345" s="216" t="str">
        <f>IF(ISNA(MATCH($B345,'Települések és kódok'!$A$1:$A$3179,0)=TRUE),IF($B345="","","hibás település"), "")</f>
        <v/>
      </c>
    </row>
    <row r="346" spans="3:14">
      <c r="N346" s="216" t="str">
        <f>IF(ISNA(MATCH($B346,'Települések és kódok'!$A$1:$A$3179,0)=TRUE),IF($B346="","","hibás település"), "")</f>
        <v/>
      </c>
    </row>
    <row r="347" spans="3:14">
      <c r="N347" s="216" t="str">
        <f>IF(ISNA(MATCH($B347,'Települések és kódok'!$A$1:$A$3179,0)=TRUE),IF($B347="","","hibás település"), "")</f>
        <v/>
      </c>
    </row>
    <row r="348" spans="3:14">
      <c r="N348" s="216" t="str">
        <f>IF(ISNA(MATCH($B348,'Települések és kódok'!$A$1:$A$3179,0)=TRUE),IF($B348="","","hibás település"), "")</f>
        <v/>
      </c>
    </row>
    <row r="349" spans="3:14">
      <c r="N349" s="216" t="str">
        <f>IF(ISNA(MATCH($B349,'Települések és kódok'!$A$1:$A$3179,0)=TRUE),IF($B349="","","hibás település"), "")</f>
        <v/>
      </c>
    </row>
    <row r="350" spans="3:14">
      <c r="N350" s="216" t="str">
        <f>IF(ISNA(MATCH($B350,'Települések és kódok'!$A$1:$A$3179,0)=TRUE),IF($B350="","","hibás település"), "")</f>
        <v/>
      </c>
    </row>
    <row r="351" spans="3:14">
      <c r="N351" s="216" t="str">
        <f>IF(ISNA(MATCH($B351,'Települések és kódok'!$A$1:$A$3179,0)=TRUE),IF($B351="","","hibás település"), "")</f>
        <v/>
      </c>
    </row>
    <row r="352" spans="3:14">
      <c r="N352" s="216" t="str">
        <f>IF(ISNA(MATCH($B352,'Települések és kódok'!$A$1:$A$3179,0)=TRUE),IF($B352="","","hibás település"), "")</f>
        <v/>
      </c>
    </row>
    <row r="353" spans="14:14">
      <c r="N353" s="216" t="str">
        <f>IF(ISNA(MATCH($B353,'Települések és kódok'!$A$1:$A$3179,0)=TRUE),IF($B353="","","hibás település"), "")</f>
        <v/>
      </c>
    </row>
    <row r="354" spans="14:14">
      <c r="N354" s="216" t="str">
        <f>IF(ISNA(MATCH($B354,'Települések és kódok'!$A$1:$A$3179,0)=TRUE),IF($B354="","","hibás település"), "")</f>
        <v/>
      </c>
    </row>
    <row r="355" spans="14:14">
      <c r="N355" s="216" t="str">
        <f>IF(ISNA(MATCH($B355,'Települések és kódok'!$A$1:$A$3179,0)=TRUE),IF($B355="","","hibás település"), "")</f>
        <v/>
      </c>
    </row>
    <row r="356" spans="14:14">
      <c r="N356" s="216" t="str">
        <f>IF(ISNA(MATCH($B356,'Települések és kódok'!$A$1:$A$3179,0)=TRUE),IF($B356="","","hibás település"), "")</f>
        <v/>
      </c>
    </row>
    <row r="357" spans="14:14">
      <c r="N357" s="216" t="str">
        <f>IF(ISNA(MATCH($B357,'Települések és kódok'!$A$1:$A$3179,0)=TRUE),IF($B357="","","hibás település"), "")</f>
        <v/>
      </c>
    </row>
    <row r="358" spans="14:14">
      <c r="N358" s="216" t="str">
        <f>IF(ISNA(MATCH($B358,'Települések és kódok'!$A$1:$A$3179,0)=TRUE),IF($B358="","","hibás település"), "")</f>
        <v/>
      </c>
    </row>
    <row r="359" spans="14:14">
      <c r="N359" s="216" t="str">
        <f>IF(ISNA(MATCH($B359,'Települések és kódok'!$A$1:$A$3179,0)=TRUE),IF($B359="","","hibás település"), "")</f>
        <v/>
      </c>
    </row>
    <row r="360" spans="14:14">
      <c r="N360" s="216" t="str">
        <f>IF(ISNA(MATCH($B360,'Települések és kódok'!$A$1:$A$3179,0)=TRUE),IF($B360="","","hibás település"), "")</f>
        <v/>
      </c>
    </row>
    <row r="361" spans="14:14">
      <c r="N361" s="216" t="str">
        <f>IF(ISNA(MATCH($B361,'Települések és kódok'!$A$1:$A$3179,0)=TRUE),IF($B361="","","hibás település"), "")</f>
        <v/>
      </c>
    </row>
    <row r="362" spans="14:14">
      <c r="N362" s="216" t="str">
        <f>IF(ISNA(MATCH($B362,'Települések és kódok'!$A$1:$A$3179,0)=TRUE),IF($B362="","","hibás település"), "")</f>
        <v/>
      </c>
    </row>
    <row r="363" spans="14:14">
      <c r="N363" s="216" t="str">
        <f>IF(ISNA(MATCH($B363,'Települések és kódok'!$A$1:$A$3179,0)=TRUE),IF($B363="","","hibás település"), "")</f>
        <v/>
      </c>
    </row>
    <row r="364" spans="14:14">
      <c r="N364" s="216" t="str">
        <f>IF(ISNA(MATCH($B364,'Települések és kódok'!$A$1:$A$3179,0)=TRUE),IF($B364="","","hibás település"), "")</f>
        <v/>
      </c>
    </row>
    <row r="365" spans="14:14">
      <c r="N365" s="216" t="str">
        <f>IF(ISNA(MATCH($B365,'Települések és kódok'!$A$1:$A$3179,0)=TRUE),IF($B365="","","hibás település"), "")</f>
        <v/>
      </c>
    </row>
    <row r="366" spans="14:14">
      <c r="N366" s="216" t="str">
        <f>IF(ISNA(MATCH($B366,'Települések és kódok'!$A$1:$A$3179,0)=TRUE),IF($B366="","","hibás település"), "")</f>
        <v/>
      </c>
    </row>
    <row r="367" spans="14:14">
      <c r="N367" s="216" t="str">
        <f>IF(ISNA(MATCH($B367,'Települések és kódok'!$A$1:$A$3179,0)=TRUE),IF($B367="","","hibás település"), "")</f>
        <v/>
      </c>
    </row>
    <row r="368" spans="14:14">
      <c r="N368" s="216" t="str">
        <f>IF(ISNA(MATCH($B368,'Települések és kódok'!$A$1:$A$3179,0)=TRUE),IF($B368="","","hibás település"), "")</f>
        <v/>
      </c>
    </row>
    <row r="369" spans="14:14">
      <c r="N369" s="216" t="str">
        <f>IF(ISNA(MATCH($B369,'Települések és kódok'!$A$1:$A$3179,0)=TRUE),IF($B369="","","hibás település"), "")</f>
        <v/>
      </c>
    </row>
    <row r="370" spans="14:14">
      <c r="N370" s="216" t="str">
        <f>IF(ISNA(MATCH($B370,'Települések és kódok'!$A$1:$A$3179,0)=TRUE),IF($B370="","","hibás település"), "")</f>
        <v/>
      </c>
    </row>
    <row r="371" spans="14:14">
      <c r="N371" s="216" t="str">
        <f>IF(ISNA(MATCH($B371,'Települések és kódok'!$A$1:$A$3179,0)=TRUE),IF($B371="","","hibás település"), "")</f>
        <v/>
      </c>
    </row>
    <row r="372" spans="14:14">
      <c r="N372" s="216" t="str">
        <f>IF(ISNA(MATCH($B372,'Települések és kódok'!$A$1:$A$3179,0)=TRUE),IF($B372="","","hibás település"), "")</f>
        <v/>
      </c>
    </row>
    <row r="373" spans="14:14">
      <c r="N373" s="216" t="str">
        <f>IF(ISNA(MATCH($B373,'Települések és kódok'!$A$1:$A$3179,0)=TRUE),IF($B373="","","hibás település"), "")</f>
        <v/>
      </c>
    </row>
    <row r="374" spans="14:14">
      <c r="N374" s="216" t="str">
        <f>IF(ISNA(MATCH($B374,'Települések és kódok'!$A$1:$A$3179,0)=TRUE),IF($B374="","","hibás település"), "")</f>
        <v/>
      </c>
    </row>
    <row r="375" spans="14:14">
      <c r="N375" s="216" t="str">
        <f>IF(ISNA(MATCH($B375,'Települések és kódok'!$A$1:$A$3179,0)=TRUE),IF($B375="","","hibás település"), "")</f>
        <v/>
      </c>
    </row>
    <row r="376" spans="14:14">
      <c r="N376" s="216" t="str">
        <f>IF(ISNA(MATCH($B376,'Települések és kódok'!$A$1:$A$3179,0)=TRUE),IF($B376="","","hibás település"), "")</f>
        <v/>
      </c>
    </row>
    <row r="377" spans="14:14">
      <c r="N377" s="216" t="str">
        <f>IF(ISNA(MATCH($B377,'Települések és kódok'!$A$1:$A$3179,0)=TRUE),IF($B377="","","hibás település"), "")</f>
        <v/>
      </c>
    </row>
    <row r="378" spans="14:14">
      <c r="N378" s="216" t="str">
        <f>IF(ISNA(MATCH($B378,'Települések és kódok'!$A$1:$A$3179,0)=TRUE),IF($B378="","","hibás település"), "")</f>
        <v/>
      </c>
    </row>
    <row r="379" spans="14:14">
      <c r="N379" s="216" t="str">
        <f>IF(ISNA(MATCH($B379,'Települések és kódok'!$A$1:$A$3179,0)=TRUE),IF($B379="","","hibás település"), "")</f>
        <v/>
      </c>
    </row>
    <row r="380" spans="14:14">
      <c r="N380" s="216" t="str">
        <f>IF(ISNA(MATCH($B380,'Települések és kódok'!$A$1:$A$3179,0)=TRUE),IF($B380="","","hibás település"), "")</f>
        <v/>
      </c>
    </row>
    <row r="381" spans="14:14">
      <c r="N381" s="216" t="str">
        <f>IF(ISNA(MATCH($B381,'Települések és kódok'!$A$1:$A$3179,0)=TRUE),IF($B381="","","hibás település"), "")</f>
        <v/>
      </c>
    </row>
    <row r="382" spans="14:14">
      <c r="N382" s="216" t="str">
        <f>IF(ISNA(MATCH($B382,'Települések és kódok'!$A$1:$A$3179,0)=TRUE),IF($B382="","","hibás település"), "")</f>
        <v/>
      </c>
    </row>
    <row r="383" spans="14:14">
      <c r="N383" s="216" t="str">
        <f>IF(ISNA(MATCH($B383,'Települések és kódok'!$A$1:$A$3179,0)=TRUE),IF($B383="","","hibás település"), "")</f>
        <v/>
      </c>
    </row>
    <row r="384" spans="14:14">
      <c r="N384" s="216" t="str">
        <f>IF(ISNA(MATCH($B384,'Települések és kódok'!$A$1:$A$3179,0)=TRUE),IF($B384="","","hibás település"), "")</f>
        <v/>
      </c>
    </row>
    <row r="385" spans="14:14">
      <c r="N385" s="216" t="str">
        <f>IF(ISNA(MATCH($B385,'Települések és kódok'!$A$1:$A$3179,0)=TRUE),IF($B385="","","hibás település"), "")</f>
        <v/>
      </c>
    </row>
    <row r="386" spans="14:14">
      <c r="N386" s="216" t="str">
        <f>IF(ISNA(MATCH($B386,'Települések és kódok'!$A$1:$A$3179,0)=TRUE),IF($B386="","","hibás település"), "")</f>
        <v/>
      </c>
    </row>
    <row r="387" spans="14:14">
      <c r="N387" s="216" t="str">
        <f>IF(ISNA(MATCH($B387,'Települések és kódok'!$A$1:$A$3179,0)=TRUE),IF($B387="","","hibás település"), "")</f>
        <v/>
      </c>
    </row>
    <row r="388" spans="14:14">
      <c r="N388" s="216" t="str">
        <f>IF(ISNA(MATCH($B388,'Települések és kódok'!$A$1:$A$3179,0)=TRUE),IF($B388="","","hibás település"), "")</f>
        <v/>
      </c>
    </row>
    <row r="389" spans="14:14">
      <c r="N389" s="216" t="str">
        <f>IF(ISNA(MATCH($B389,'Települések és kódok'!$A$1:$A$3179,0)=TRUE),IF($B389="","","hibás település"), "")</f>
        <v/>
      </c>
    </row>
    <row r="390" spans="14:14">
      <c r="N390" s="216" t="str">
        <f>IF(ISNA(MATCH($B390,'Települések és kódok'!$A$1:$A$3179,0)=TRUE),IF($B390="","","hibás település"), "")</f>
        <v/>
      </c>
    </row>
    <row r="391" spans="14:14">
      <c r="N391" s="216" t="str">
        <f>IF(ISNA(MATCH($B391,'Települések és kódok'!$A$1:$A$3179,0)=TRUE),IF($B391="","","hibás település"), "")</f>
        <v/>
      </c>
    </row>
    <row r="392" spans="14:14">
      <c r="N392" s="216" t="str">
        <f>IF(ISNA(MATCH($B392,'Települések és kódok'!$A$1:$A$3179,0)=TRUE),IF($B392="","","hibás település"), "")</f>
        <v/>
      </c>
    </row>
    <row r="393" spans="14:14">
      <c r="N393" s="216" t="str">
        <f>IF(ISNA(MATCH($B393,'Települések és kódok'!$A$1:$A$3179,0)=TRUE),IF($B393="","","hibás település"), "")</f>
        <v/>
      </c>
    </row>
    <row r="394" spans="14:14">
      <c r="N394" s="216" t="str">
        <f>IF(ISNA(MATCH($B394,'Települések és kódok'!$A$1:$A$3179,0)=TRUE),IF($B394="","","hibás település"), "")</f>
        <v/>
      </c>
    </row>
    <row r="395" spans="14:14">
      <c r="N395" s="216" t="str">
        <f>IF(ISNA(MATCH($B395,'Települések és kódok'!$A$1:$A$3179,0)=TRUE),IF($B395="","","hibás település"), "")</f>
        <v/>
      </c>
    </row>
    <row r="396" spans="14:14">
      <c r="N396" s="216" t="str">
        <f>IF(ISNA(MATCH($B396,'Települések és kódok'!$A$1:$A$3179,0)=TRUE),IF($B396="","","hibás település"), "")</f>
        <v/>
      </c>
    </row>
    <row r="397" spans="14:14">
      <c r="N397" s="216" t="str">
        <f>IF(ISNA(MATCH($B397,'Települések és kódok'!$A$1:$A$3179,0)=TRUE),IF($B397="","","hibás település"), "")</f>
        <v/>
      </c>
    </row>
    <row r="398" spans="14:14">
      <c r="N398" s="216" t="str">
        <f>IF(ISNA(MATCH($B398,'Települések és kódok'!$A$1:$A$3179,0)=TRUE),IF($B398="","","hibás település"), "")</f>
        <v/>
      </c>
    </row>
    <row r="399" spans="14:14">
      <c r="N399" s="216" t="str">
        <f>IF(ISNA(MATCH($B399,'Települések és kódok'!$A$1:$A$3179,0)=TRUE),IF($B399="","","hibás település"), "")</f>
        <v/>
      </c>
    </row>
    <row r="400" spans="14:14">
      <c r="N400" s="216" t="str">
        <f>IF(ISNA(MATCH($B400,'Települések és kódok'!$A$1:$A$3179,0)=TRUE),IF($B400="","","hibás település"), "")</f>
        <v/>
      </c>
    </row>
    <row r="401" spans="14:14">
      <c r="N401" s="216" t="str">
        <f>IF(ISNA(MATCH($B401,'Települések és kódok'!$A$1:$A$3179,0)=TRUE),IF($B401="","","hibás település"), "")</f>
        <v/>
      </c>
    </row>
    <row r="402" spans="14:14">
      <c r="N402" s="216" t="str">
        <f>IF(ISNA(MATCH($B402,'Települések és kódok'!$A$1:$A$3179,0)=TRUE),IF($B402="","","hibás település"), "")</f>
        <v/>
      </c>
    </row>
    <row r="403" spans="14:14">
      <c r="N403" s="216" t="str">
        <f>IF(ISNA(MATCH($B403,'Települések és kódok'!$A$1:$A$3179,0)=TRUE),IF($B403="","","hibás település"), "")</f>
        <v/>
      </c>
    </row>
    <row r="404" spans="14:14">
      <c r="N404" s="216" t="str">
        <f>IF(ISNA(MATCH($B404,'Települések és kódok'!$A$1:$A$3179,0)=TRUE),IF($B404="","","hibás település"), "")</f>
        <v/>
      </c>
    </row>
    <row r="405" spans="14:14">
      <c r="N405" s="216" t="str">
        <f>IF(ISNA(MATCH($B405,'Települések és kódok'!$A$1:$A$3179,0)=TRUE),IF($B405="","","hibás település"), "")</f>
        <v/>
      </c>
    </row>
    <row r="406" spans="14:14">
      <c r="N406" s="216" t="str">
        <f>IF(ISNA(MATCH($B406,'Települések és kódok'!$A$1:$A$3179,0)=TRUE),IF($B406="","","hibás település"), "")</f>
        <v/>
      </c>
    </row>
    <row r="407" spans="14:14">
      <c r="N407" s="216" t="str">
        <f>IF(ISNA(MATCH($B407,'Települések és kódok'!$A$1:$A$3179,0)=TRUE),IF($B407="","","hibás település"), "")</f>
        <v/>
      </c>
    </row>
    <row r="408" spans="14:14">
      <c r="N408" s="216" t="str">
        <f>IF(ISNA(MATCH($B408,'Települések és kódok'!$A$1:$A$3179,0)=TRUE),IF($B408="","","hibás település"), "")</f>
        <v/>
      </c>
    </row>
    <row r="409" spans="14:14">
      <c r="N409" s="216" t="str">
        <f>IF(ISNA(MATCH($B409,'Települések és kódok'!$A$1:$A$3179,0)=TRUE),IF($B409="","","hibás település"), "")</f>
        <v/>
      </c>
    </row>
    <row r="410" spans="14:14">
      <c r="N410" s="216" t="str">
        <f>IF(ISNA(MATCH($B410,'Települések és kódok'!$A$1:$A$3179,0)=TRUE),IF($B410="","","hibás település"), "")</f>
        <v/>
      </c>
    </row>
    <row r="411" spans="14:14">
      <c r="N411" s="216" t="str">
        <f>IF(ISNA(MATCH($B411,'Települések és kódok'!$A$1:$A$3179,0)=TRUE),IF($B411="","","hibás település"), "")</f>
        <v/>
      </c>
    </row>
    <row r="412" spans="14:14">
      <c r="N412" s="216" t="str">
        <f>IF(ISNA(MATCH($B412,'Települések és kódok'!$A$1:$A$3179,0)=TRUE),IF($B412="","","hibás település"), "")</f>
        <v/>
      </c>
    </row>
    <row r="413" spans="14:14">
      <c r="N413" s="216" t="str">
        <f>IF(ISNA(MATCH($B413,'Települések és kódok'!$A$1:$A$3179,0)=TRUE),IF($B413="","","hibás település"), "")</f>
        <v/>
      </c>
    </row>
    <row r="414" spans="14:14">
      <c r="N414" s="216" t="str">
        <f>IF(ISNA(MATCH($B414,'Települések és kódok'!$A$1:$A$3179,0)=TRUE),IF($B414="","","hibás település"), "")</f>
        <v/>
      </c>
    </row>
    <row r="415" spans="14:14">
      <c r="N415" s="216" t="str">
        <f>IF(ISNA(MATCH($B415,'Települések és kódok'!$A$1:$A$3179,0)=TRUE),IF($B415="","","hibás település"), "")</f>
        <v/>
      </c>
    </row>
    <row r="416" spans="14:14">
      <c r="N416" s="216" t="str">
        <f>IF(ISNA(MATCH($B416,'Települések és kódok'!$A$1:$A$3179,0)=TRUE),IF($B416="","","hibás település"), "")</f>
        <v/>
      </c>
    </row>
    <row r="417" spans="14:14">
      <c r="N417" s="216" t="str">
        <f>IF(ISNA(MATCH($B417,'Települések és kódok'!$A$1:$A$3179,0)=TRUE),IF($B417="","","hibás település"), "")</f>
        <v/>
      </c>
    </row>
    <row r="418" spans="14:14">
      <c r="N418" s="216" t="str">
        <f>IF(ISNA(MATCH($B418,'Települések és kódok'!$A$1:$A$3179,0)=TRUE),IF($B418="","","hibás település"), "")</f>
        <v/>
      </c>
    </row>
    <row r="419" spans="14:14">
      <c r="N419" s="216" t="str">
        <f>IF(ISNA(MATCH($B419,'Települések és kódok'!$A$1:$A$3179,0)=TRUE),IF($B419="","","hibás település"), "")</f>
        <v/>
      </c>
    </row>
    <row r="420" spans="14:14">
      <c r="N420" s="216" t="str">
        <f>IF(ISNA(MATCH($B420,'Települések és kódok'!$A$1:$A$3179,0)=TRUE),IF($B420="","","hibás település"), "")</f>
        <v/>
      </c>
    </row>
    <row r="421" spans="14:14">
      <c r="N421" s="216" t="str">
        <f>IF(ISNA(MATCH($B421,'Települések és kódok'!$A$1:$A$3179,0)=TRUE),IF($B421="","","hibás település"), "")</f>
        <v/>
      </c>
    </row>
    <row r="422" spans="14:14">
      <c r="N422" s="216" t="str">
        <f>IF(ISNA(MATCH($B422,'Települések és kódok'!$A$1:$A$3179,0)=TRUE),IF($B422="","","hibás település"), "")</f>
        <v/>
      </c>
    </row>
    <row r="423" spans="14:14">
      <c r="N423" s="216" t="str">
        <f>IF(ISNA(MATCH($B423,'Települések és kódok'!$A$1:$A$3179,0)=TRUE),IF($B423="","","hibás település"), "")</f>
        <v/>
      </c>
    </row>
    <row r="424" spans="14:14">
      <c r="N424" s="216" t="str">
        <f>IF(ISNA(MATCH($B424,'Települések és kódok'!$A$1:$A$3179,0)=TRUE),IF($B424="","","hibás település"), "")</f>
        <v/>
      </c>
    </row>
    <row r="425" spans="14:14">
      <c r="N425" s="216" t="str">
        <f>IF(ISNA(MATCH($B425,'Települések és kódok'!$A$1:$A$3179,0)=TRUE),IF($B425="","","hibás település"), "")</f>
        <v/>
      </c>
    </row>
    <row r="426" spans="14:14">
      <c r="N426" s="216" t="str">
        <f>IF(ISNA(MATCH($B426,'Települések és kódok'!$A$1:$A$3179,0)=TRUE),IF($B426="","","hibás település"), "")</f>
        <v/>
      </c>
    </row>
    <row r="427" spans="14:14">
      <c r="N427" s="216" t="str">
        <f>IF(ISNA(MATCH($B427,'Települések és kódok'!$A$1:$A$3179,0)=TRUE),IF($B427="","","hibás település"), "")</f>
        <v/>
      </c>
    </row>
    <row r="428" spans="14:14">
      <c r="N428" s="216" t="str">
        <f>IF(ISNA(MATCH($B428,'Települések és kódok'!$A$1:$A$3179,0)=TRUE),IF($B428="","","hibás település"), "")</f>
        <v/>
      </c>
    </row>
    <row r="429" spans="14:14">
      <c r="N429" s="216" t="str">
        <f>IF(ISNA(MATCH($B429,'Települések és kódok'!$A$1:$A$3179,0)=TRUE),IF($B429="","","hibás település"), "")</f>
        <v/>
      </c>
    </row>
    <row r="430" spans="14:14">
      <c r="N430" s="216" t="str">
        <f>IF(ISNA(MATCH($B430,'Települések és kódok'!$A$1:$A$3179,0)=TRUE),IF($B430="","","hibás település"), "")</f>
        <v/>
      </c>
    </row>
    <row r="431" spans="14:14">
      <c r="N431" s="216" t="str">
        <f>IF(ISNA(MATCH($B431,'Települések és kódok'!$A$1:$A$3179,0)=TRUE),IF($B431="","","hibás település"), "")</f>
        <v/>
      </c>
    </row>
    <row r="432" spans="14:14">
      <c r="N432" s="216" t="str">
        <f>IF(ISNA(MATCH($B432,'Települések és kódok'!$A$1:$A$3179,0)=TRUE),IF($B432="","","hibás település"), "")</f>
        <v/>
      </c>
    </row>
    <row r="433" spans="14:14">
      <c r="N433" s="216" t="str">
        <f>IF(ISNA(MATCH($B433,'Települések és kódok'!$A$1:$A$3179,0)=TRUE),IF($B433="","","hibás település"), "")</f>
        <v/>
      </c>
    </row>
    <row r="434" spans="14:14">
      <c r="N434" s="216" t="str">
        <f>IF(ISNA(MATCH($B434,'Települések és kódok'!$A$1:$A$3179,0)=TRUE),IF($B434="","","hibás település"), "")</f>
        <v/>
      </c>
    </row>
    <row r="435" spans="14:14">
      <c r="N435" s="216" t="str">
        <f>IF(ISNA(MATCH($B435,'Települések és kódok'!$A$1:$A$3179,0)=TRUE),IF($B435="","","hibás település"), "")</f>
        <v/>
      </c>
    </row>
    <row r="436" spans="14:14">
      <c r="N436" s="216" t="str">
        <f>IF(ISNA(MATCH($B436,'Települések és kódok'!$A$1:$A$3179,0)=TRUE),IF($B436="","","hibás település"), "")</f>
        <v/>
      </c>
    </row>
    <row r="437" spans="14:14">
      <c r="N437" s="216" t="str">
        <f>IF(ISNA(MATCH($B437,'Települések és kódok'!$A$1:$A$3179,0)=TRUE),IF($B437="","","hibás település"), "")</f>
        <v/>
      </c>
    </row>
    <row r="438" spans="14:14">
      <c r="N438" s="216" t="str">
        <f>IF(ISNA(MATCH($B438,'Települések és kódok'!$A$1:$A$3179,0)=TRUE),IF($B438="","","hibás település"), "")</f>
        <v/>
      </c>
    </row>
    <row r="439" spans="14:14">
      <c r="N439" s="216" t="str">
        <f>IF(ISNA(MATCH($B439,'Települések és kódok'!$A$1:$A$3179,0)=TRUE),IF($B439="","","hibás település"), "")</f>
        <v/>
      </c>
    </row>
    <row r="440" spans="14:14">
      <c r="N440" s="216" t="str">
        <f>IF(ISNA(MATCH($B440,'Települések és kódok'!$A$1:$A$3179,0)=TRUE),IF($B440="","","hibás település"), "")</f>
        <v/>
      </c>
    </row>
    <row r="441" spans="14:14">
      <c r="N441" s="216" t="str">
        <f>IF(ISNA(MATCH($B441,'Települések és kódok'!$A$1:$A$3179,0)=TRUE),IF($B441="","","hibás település"), "")</f>
        <v/>
      </c>
    </row>
    <row r="442" spans="14:14">
      <c r="N442" s="216" t="str">
        <f>IF(ISNA(MATCH($B442,'Települések és kódok'!$A$1:$A$3179,0)=TRUE),IF($B442="","","hibás település"), "")</f>
        <v/>
      </c>
    </row>
    <row r="443" spans="14:14">
      <c r="N443" s="216" t="str">
        <f>IF(ISNA(MATCH($B443,'Települések és kódok'!$A$1:$A$3179,0)=TRUE),IF($B443="","","hibás település"), "")</f>
        <v/>
      </c>
    </row>
    <row r="444" spans="14:14">
      <c r="N444" s="216" t="str">
        <f>IF(ISNA(MATCH($B444,'Települések és kódok'!$A$1:$A$3179,0)=TRUE),IF($B444="","","hibás település"), "")</f>
        <v/>
      </c>
    </row>
    <row r="445" spans="14:14">
      <c r="N445" s="216" t="str">
        <f>IF(ISNA(MATCH($B445,'Települések és kódok'!$A$1:$A$3179,0)=TRUE),IF($B445="","","hibás település"), "")</f>
        <v/>
      </c>
    </row>
    <row r="446" spans="14:14">
      <c r="N446" s="216" t="str">
        <f>IF(ISNA(MATCH($B446,'Települések és kódok'!$A$1:$A$3179,0)=TRUE),IF($B446="","","hibás település"), "")</f>
        <v/>
      </c>
    </row>
    <row r="447" spans="14:14">
      <c r="N447" s="216" t="str">
        <f>IF(ISNA(MATCH($B447,'Települések és kódok'!$A$1:$A$3179,0)=TRUE),IF($B447="","","hibás település"), "")</f>
        <v/>
      </c>
    </row>
    <row r="448" spans="14:14">
      <c r="N448" s="216" t="str">
        <f>IF(ISNA(MATCH($B448,'Települések és kódok'!$A$1:$A$3179,0)=TRUE),IF($B448="","","hibás település"), "")</f>
        <v/>
      </c>
    </row>
    <row r="449" spans="14:14">
      <c r="N449" s="216" t="str">
        <f>IF(ISNA(MATCH($B449,'Települések és kódok'!$A$1:$A$3179,0)=TRUE),IF($B449="","","hibás település"), "")</f>
        <v/>
      </c>
    </row>
    <row r="450" spans="14:14">
      <c r="N450" s="216" t="str">
        <f>IF(ISNA(MATCH($B450,'Települések és kódok'!$A$1:$A$3179,0)=TRUE),IF($B450="","","hibás település"), "")</f>
        <v/>
      </c>
    </row>
    <row r="451" spans="14:14">
      <c r="N451" s="216" t="str">
        <f>IF(ISNA(MATCH($B451,'Települések és kódok'!$A$1:$A$3179,0)=TRUE),IF($B451="","","hibás település"), "")</f>
        <v/>
      </c>
    </row>
    <row r="452" spans="14:14">
      <c r="N452" s="216" t="str">
        <f>IF(ISNA(MATCH($B452,'Települések és kódok'!$A$1:$A$3179,0)=TRUE),IF($B452="","","hibás település"), "")</f>
        <v/>
      </c>
    </row>
    <row r="453" spans="14:14">
      <c r="N453" s="216" t="str">
        <f>IF(ISNA(MATCH($B453,'Települések és kódok'!$A$1:$A$3179,0)=TRUE),IF($B453="","","hibás település"), "")</f>
        <v/>
      </c>
    </row>
    <row r="454" spans="14:14">
      <c r="N454" s="216" t="str">
        <f>IF(ISNA(MATCH($B454,'Települések és kódok'!$A$1:$A$3179,0)=TRUE),IF($B454="","","hibás település"), "")</f>
        <v/>
      </c>
    </row>
    <row r="455" spans="14:14">
      <c r="N455" s="216" t="str">
        <f>IF(ISNA(MATCH($B455,'Települések és kódok'!$A$1:$A$3179,0)=TRUE),IF($B455="","","hibás település"), "")</f>
        <v/>
      </c>
    </row>
    <row r="456" spans="14:14">
      <c r="N456" s="216" t="str">
        <f>IF(ISNA(MATCH($B456,'Települések és kódok'!$A$1:$A$3179,0)=TRUE),IF($B456="","","hibás település"), "")</f>
        <v/>
      </c>
    </row>
    <row r="457" spans="14:14">
      <c r="N457" s="216" t="str">
        <f>IF(ISNA(MATCH($B457,'Települések és kódok'!$A$1:$A$3179,0)=TRUE),IF($B457="","","hibás település"), "")</f>
        <v/>
      </c>
    </row>
    <row r="458" spans="14:14">
      <c r="N458" s="216" t="str">
        <f>IF(ISNA(MATCH($B458,'Települések és kódok'!$A$1:$A$3179,0)=TRUE),IF($B458="","","hibás település"), "")</f>
        <v/>
      </c>
    </row>
    <row r="459" spans="14:14">
      <c r="N459" s="216" t="str">
        <f>IF(ISNA(MATCH($B459,'Települések és kódok'!$A$1:$A$3179,0)=TRUE),IF($B459="","","hibás település"), "")</f>
        <v/>
      </c>
    </row>
    <row r="460" spans="14:14">
      <c r="N460" s="216" t="str">
        <f>IF(ISNA(MATCH($B460,'Települések és kódok'!$A$1:$A$3179,0)=TRUE),IF($B460="","","hibás település"), "")</f>
        <v/>
      </c>
    </row>
    <row r="461" spans="14:14">
      <c r="N461" s="216" t="str">
        <f>IF(ISNA(MATCH($B461,'Települések és kódok'!$A$1:$A$3179,0)=TRUE),IF($B461="","","hibás település"), "")</f>
        <v/>
      </c>
    </row>
    <row r="462" spans="14:14">
      <c r="N462" s="216" t="str">
        <f>IF(ISNA(MATCH($B462,'Települések és kódok'!$A$1:$A$3179,0)=TRUE),IF($B462="","","hibás település"), "")</f>
        <v/>
      </c>
    </row>
    <row r="463" spans="14:14">
      <c r="N463" s="216" t="str">
        <f>IF(ISNA(MATCH($B463,'Települések és kódok'!$A$1:$A$3179,0)=TRUE),IF($B463="","","hibás település"), "")</f>
        <v/>
      </c>
    </row>
    <row r="464" spans="14:14">
      <c r="N464" s="216" t="str">
        <f>IF(ISNA(MATCH($B464,'Települések és kódok'!$A$1:$A$3179,0)=TRUE),IF($B464="","","hibás település"), "")</f>
        <v/>
      </c>
    </row>
    <row r="465" spans="14:14">
      <c r="N465" s="216" t="str">
        <f>IF(ISNA(MATCH($B465,'Települések és kódok'!$A$1:$A$3179,0)=TRUE),IF($B465="","","hibás település"), "")</f>
        <v/>
      </c>
    </row>
    <row r="466" spans="14:14">
      <c r="N466" s="216" t="str">
        <f>IF(ISNA(MATCH($B466,'Települések és kódok'!$A$1:$A$3179,0)=TRUE),IF($B466="","","hibás település"), "")</f>
        <v/>
      </c>
    </row>
    <row r="467" spans="14:14">
      <c r="N467" s="216" t="str">
        <f>IF(ISNA(MATCH($B467,'Települések és kódok'!$A$1:$A$3179,0)=TRUE),IF($B467="","","hibás település"), "")</f>
        <v/>
      </c>
    </row>
    <row r="468" spans="14:14">
      <c r="N468" s="216" t="str">
        <f>IF(ISNA(MATCH($B468,'Települések és kódok'!$A$1:$A$3179,0)=TRUE),IF($B468="","","hibás település"), "")</f>
        <v/>
      </c>
    </row>
    <row r="469" spans="14:14">
      <c r="N469" s="216" t="str">
        <f>IF(ISNA(MATCH($B469,'Települések és kódok'!$A$1:$A$3179,0)=TRUE),IF($B469="","","hibás település"), "")</f>
        <v/>
      </c>
    </row>
    <row r="470" spans="14:14">
      <c r="N470" s="216" t="str">
        <f>IF(ISNA(MATCH($B470,'Települések és kódok'!$A$1:$A$3179,0)=TRUE),IF($B470="","","hibás település"), "")</f>
        <v/>
      </c>
    </row>
    <row r="471" spans="14:14">
      <c r="N471" s="216" t="str">
        <f>IF(ISNA(MATCH($B471,'Települések és kódok'!$A$1:$A$3179,0)=TRUE),IF($B471="","","hibás település"), "")</f>
        <v/>
      </c>
    </row>
    <row r="472" spans="14:14">
      <c r="N472" s="216" t="str">
        <f>IF(ISNA(MATCH($B472,'Települések és kódok'!$A$1:$A$3179,0)=TRUE),IF($B472="","","hibás település"), "")</f>
        <v/>
      </c>
    </row>
    <row r="473" spans="14:14">
      <c r="N473" s="216" t="str">
        <f>IF(ISNA(MATCH($B473,'Települések és kódok'!$A$1:$A$3179,0)=TRUE),IF($B473="","","hibás település"), "")</f>
        <v/>
      </c>
    </row>
    <row r="474" spans="14:14">
      <c r="N474" s="216" t="str">
        <f>IF(ISNA(MATCH($B474,'Települések és kódok'!$A$1:$A$3179,0)=TRUE),IF($B474="","","hibás település"), "")</f>
        <v/>
      </c>
    </row>
    <row r="475" spans="14:14">
      <c r="N475" s="216" t="str">
        <f>IF(ISNA(MATCH($B475,'Települések és kódok'!$A$1:$A$3179,0)=TRUE),IF($B475="","","hibás település"), "")</f>
        <v/>
      </c>
    </row>
    <row r="476" spans="14:14">
      <c r="N476" s="216" t="str">
        <f>IF(ISNA(MATCH($B476,'Települések és kódok'!$A$1:$A$3179,0)=TRUE),IF($B476="","","hibás település"), "")</f>
        <v/>
      </c>
    </row>
    <row r="477" spans="14:14">
      <c r="N477" s="216" t="str">
        <f>IF(ISNA(MATCH($B477,'Települések és kódok'!$A$1:$A$3179,0)=TRUE),IF($B477="","","hibás település"), "")</f>
        <v/>
      </c>
    </row>
    <row r="478" spans="14:14">
      <c r="N478" s="216" t="str">
        <f>IF(ISNA(MATCH($B478,'Települések és kódok'!$A$1:$A$3179,0)=TRUE),IF($B478="","","hibás település"), "")</f>
        <v/>
      </c>
    </row>
    <row r="479" spans="14:14">
      <c r="N479" s="216" t="str">
        <f>IF(ISNA(MATCH($B479,'Települések és kódok'!$A$1:$A$3179,0)=TRUE),IF($B479="","","hibás település"), "")</f>
        <v/>
      </c>
    </row>
    <row r="480" spans="14:14">
      <c r="N480" s="216" t="str">
        <f>IF(ISNA(MATCH($B480,'Települések és kódok'!$A$1:$A$3179,0)=TRUE),IF($B480="","","hibás település"), "")</f>
        <v/>
      </c>
    </row>
    <row r="481" spans="14:14">
      <c r="N481" s="216" t="str">
        <f>IF(ISNA(MATCH($B481,'Települések és kódok'!$A$1:$A$3179,0)=TRUE),IF($B481="","","hibás település"), "")</f>
        <v/>
      </c>
    </row>
    <row r="482" spans="14:14">
      <c r="N482" s="216" t="str">
        <f>IF(ISNA(MATCH($B482,'Települések és kódok'!$A$1:$A$3179,0)=TRUE),IF($B482="","","hibás település"), "")</f>
        <v/>
      </c>
    </row>
    <row r="483" spans="14:14">
      <c r="N483" s="216" t="str">
        <f>IF(ISNA(MATCH($B483,'Települések és kódok'!$A$1:$A$3179,0)=TRUE),IF($B483="","","hibás település"), "")</f>
        <v/>
      </c>
    </row>
    <row r="484" spans="14:14">
      <c r="N484" s="216" t="str">
        <f>IF(ISNA(MATCH($B484,'Települések és kódok'!$A$1:$A$3179,0)=TRUE),IF($B484="","","hibás település"), "")</f>
        <v/>
      </c>
    </row>
    <row r="485" spans="14:14">
      <c r="N485" s="216" t="str">
        <f>IF(ISNA(MATCH($B485,'Települések és kódok'!$A$1:$A$3179,0)=TRUE),IF($B485="","","hibás település"), "")</f>
        <v/>
      </c>
    </row>
    <row r="486" spans="14:14">
      <c r="N486" s="216" t="str">
        <f>IF(ISNA(MATCH($B486,'Települések és kódok'!$A$1:$A$3179,0)=TRUE),IF($B486="","","hibás település"), "")</f>
        <v/>
      </c>
    </row>
    <row r="487" spans="14:14">
      <c r="N487" s="216" t="str">
        <f>IF(ISNA(MATCH($B487,'Települések és kódok'!$A$1:$A$3179,0)=TRUE),IF($B487="","","hibás település"), "")</f>
        <v/>
      </c>
    </row>
    <row r="488" spans="14:14">
      <c r="N488" s="216" t="str">
        <f>IF(ISNA(MATCH($B488,'Települések és kódok'!$A$1:$A$3179,0)=TRUE),IF($B488="","","hibás település"), "")</f>
        <v/>
      </c>
    </row>
    <row r="489" spans="14:14">
      <c r="N489" s="216" t="str">
        <f>IF(ISNA(MATCH($B489,'Települések és kódok'!$A$1:$A$3179,0)=TRUE),IF($B489="","","hibás település"), "")</f>
        <v/>
      </c>
    </row>
    <row r="490" spans="14:14">
      <c r="N490" s="216" t="str">
        <f>IF(ISNA(MATCH($B490,'Települések és kódok'!$A$1:$A$3179,0)=TRUE),IF($B490="","","hibás település"), "")</f>
        <v/>
      </c>
    </row>
    <row r="491" spans="14:14">
      <c r="N491" s="216" t="str">
        <f>IF(ISNA(MATCH($B491,'Települések és kódok'!$A$1:$A$3179,0)=TRUE),IF($B491="","","hibás település"), "")</f>
        <v/>
      </c>
    </row>
    <row r="492" spans="14:14">
      <c r="N492" s="216" t="str">
        <f>IF(ISNA(MATCH($B492,'Települések és kódok'!$A$1:$A$3179,0)=TRUE),IF($B492="","","hibás település"), "")</f>
        <v/>
      </c>
    </row>
    <row r="493" spans="14:14">
      <c r="N493" s="216" t="str">
        <f>IF(ISNA(MATCH($B493,'Települések és kódok'!$A$1:$A$3179,0)=TRUE),IF($B493="","","hibás település"), "")</f>
        <v/>
      </c>
    </row>
    <row r="494" spans="14:14">
      <c r="N494" s="216" t="str">
        <f>IF(ISNA(MATCH($B494,'Települések és kódok'!$A$1:$A$3179,0)=TRUE),IF($B494="","","hibás település"), "")</f>
        <v/>
      </c>
    </row>
    <row r="495" spans="14:14">
      <c r="N495" s="216" t="str">
        <f>IF(ISNA(MATCH($B495,'Települések és kódok'!$A$1:$A$3179,0)=TRUE),IF($B495="","","hibás település"), "")</f>
        <v/>
      </c>
    </row>
    <row r="496" spans="14:14">
      <c r="N496" s="216" t="str">
        <f>IF(ISNA(MATCH($B496,'Települések és kódok'!$A$1:$A$3179,0)=TRUE),IF($B496="","","hibás település"), "")</f>
        <v/>
      </c>
    </row>
    <row r="497" spans="14:14">
      <c r="N497" s="216" t="str">
        <f>IF(ISNA(MATCH($B497,'Települések és kódok'!$A$1:$A$3179,0)=TRUE),IF($B497="","","hibás település"), "")</f>
        <v/>
      </c>
    </row>
    <row r="498" spans="14:14">
      <c r="N498" s="216" t="str">
        <f>IF(ISNA(MATCH($B498,'Települések és kódok'!$A$1:$A$3179,0)=TRUE),IF($B498="","","hibás település"), "")</f>
        <v/>
      </c>
    </row>
    <row r="499" spans="14:14">
      <c r="N499" s="216" t="str">
        <f>IF(ISNA(MATCH($B499,'Települések és kódok'!$A$1:$A$3179,0)=TRUE),IF($B499="","","hibás település"), "")</f>
        <v/>
      </c>
    </row>
    <row r="500" spans="14:14">
      <c r="N500" s="216" t="str">
        <f>IF(ISNA(MATCH($B500,'Települések és kódok'!$A$1:$A$3179,0)=TRUE),IF($B500="","","hibás település"), "")</f>
        <v/>
      </c>
    </row>
  </sheetData>
  <sheetProtection formatCells="0" formatColumns="0" formatRows="0" insertColumns="0" insertRows="0" insertHyperlinks="0" deleteColumns="0" deleteRows="0" sort="0" autoFilter="0" pivotTables="0"/>
  <mergeCells count="2">
    <mergeCell ref="A1:M1"/>
    <mergeCell ref="A3:M3"/>
  </mergeCells>
  <printOptions horizontalCentered="1"/>
  <pageMargins left="0.59055118110236227" right="0.59055118110236227" top="0.94488188976377963" bottom="0.98425196850393704" header="0.23622047244094491" footer="0.23622047244094491"/>
  <pageSetup paperSize="9" scale="61" orientation="landscape" r:id="rId1"/>
  <headerFooter scaleWithDoc="0">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unka5"/>
  <dimension ref="A1:I53"/>
  <sheetViews>
    <sheetView zoomScale="70" zoomScaleNormal="70" workbookViewId="0">
      <selection activeCell="A3" sqref="A3:C3"/>
    </sheetView>
  </sheetViews>
  <sheetFormatPr defaultRowHeight="12.5"/>
  <cols>
    <col min="1" max="1" width="19.7265625" customWidth="1"/>
    <col min="2" max="2" width="18.7265625" bestFit="1" customWidth="1"/>
    <col min="3" max="3" width="42.1796875" customWidth="1"/>
    <col min="4" max="4" width="12.7265625" customWidth="1"/>
    <col min="5" max="5" width="14.7265625" customWidth="1"/>
    <col min="243" max="243" width="17" bestFit="1" customWidth="1"/>
    <col min="244" max="244" width="11" customWidth="1"/>
    <col min="245" max="258" width="10.54296875" customWidth="1"/>
    <col min="499" max="499" width="17" bestFit="1" customWidth="1"/>
    <col min="500" max="500" width="11" customWidth="1"/>
    <col min="501" max="514" width="10.54296875" customWidth="1"/>
    <col min="755" max="755" width="17" bestFit="1" customWidth="1"/>
    <col min="756" max="756" width="11" customWidth="1"/>
    <col min="757" max="770" width="10.54296875" customWidth="1"/>
    <col min="1011" max="1011" width="17" bestFit="1" customWidth="1"/>
    <col min="1012" max="1012" width="11" customWidth="1"/>
    <col min="1013" max="1026" width="10.54296875" customWidth="1"/>
    <col min="1267" max="1267" width="17" bestFit="1" customWidth="1"/>
    <col min="1268" max="1268" width="11" customWidth="1"/>
    <col min="1269" max="1282" width="10.54296875" customWidth="1"/>
    <col min="1523" max="1523" width="17" bestFit="1" customWidth="1"/>
    <col min="1524" max="1524" width="11" customWidth="1"/>
    <col min="1525" max="1538" width="10.54296875" customWidth="1"/>
    <col min="1779" max="1779" width="17" bestFit="1" customWidth="1"/>
    <col min="1780" max="1780" width="11" customWidth="1"/>
    <col min="1781" max="1794" width="10.54296875" customWidth="1"/>
    <col min="2035" max="2035" width="17" bestFit="1" customWidth="1"/>
    <col min="2036" max="2036" width="11" customWidth="1"/>
    <col min="2037" max="2050" width="10.54296875" customWidth="1"/>
    <col min="2291" max="2291" width="17" bestFit="1" customWidth="1"/>
    <col min="2292" max="2292" width="11" customWidth="1"/>
    <col min="2293" max="2306" width="10.54296875" customWidth="1"/>
    <col min="2547" max="2547" width="17" bestFit="1" customWidth="1"/>
    <col min="2548" max="2548" width="11" customWidth="1"/>
    <col min="2549" max="2562" width="10.54296875" customWidth="1"/>
    <col min="2803" max="2803" width="17" bestFit="1" customWidth="1"/>
    <col min="2804" max="2804" width="11" customWidth="1"/>
    <col min="2805" max="2818" width="10.54296875" customWidth="1"/>
    <col min="3059" max="3059" width="17" bestFit="1" customWidth="1"/>
    <col min="3060" max="3060" width="11" customWidth="1"/>
    <col min="3061" max="3074" width="10.54296875" customWidth="1"/>
    <col min="3315" max="3315" width="17" bestFit="1" customWidth="1"/>
    <col min="3316" max="3316" width="11" customWidth="1"/>
    <col min="3317" max="3330" width="10.54296875" customWidth="1"/>
    <col min="3571" max="3571" width="17" bestFit="1" customWidth="1"/>
    <col min="3572" max="3572" width="11" customWidth="1"/>
    <col min="3573" max="3586" width="10.54296875" customWidth="1"/>
    <col min="3827" max="3827" width="17" bestFit="1" customWidth="1"/>
    <col min="3828" max="3828" width="11" customWidth="1"/>
    <col min="3829" max="3842" width="10.54296875" customWidth="1"/>
    <col min="4083" max="4083" width="17" bestFit="1" customWidth="1"/>
    <col min="4084" max="4084" width="11" customWidth="1"/>
    <col min="4085" max="4098" width="10.54296875" customWidth="1"/>
    <col min="4339" max="4339" width="17" bestFit="1" customWidth="1"/>
    <col min="4340" max="4340" width="11" customWidth="1"/>
    <col min="4341" max="4354" width="10.54296875" customWidth="1"/>
    <col min="4595" max="4595" width="17" bestFit="1" customWidth="1"/>
    <col min="4596" max="4596" width="11" customWidth="1"/>
    <col min="4597" max="4610" width="10.54296875" customWidth="1"/>
    <col min="4851" max="4851" width="17" bestFit="1" customWidth="1"/>
    <col min="4852" max="4852" width="11" customWidth="1"/>
    <col min="4853" max="4866" width="10.54296875" customWidth="1"/>
    <col min="5107" max="5107" width="17" bestFit="1" customWidth="1"/>
    <col min="5108" max="5108" width="11" customWidth="1"/>
    <col min="5109" max="5122" width="10.54296875" customWidth="1"/>
    <col min="5363" max="5363" width="17" bestFit="1" customWidth="1"/>
    <col min="5364" max="5364" width="11" customWidth="1"/>
    <col min="5365" max="5378" width="10.54296875" customWidth="1"/>
    <col min="5619" max="5619" width="17" bestFit="1" customWidth="1"/>
    <col min="5620" max="5620" width="11" customWidth="1"/>
    <col min="5621" max="5634" width="10.54296875" customWidth="1"/>
    <col min="5875" max="5875" width="17" bestFit="1" customWidth="1"/>
    <col min="5876" max="5876" width="11" customWidth="1"/>
    <col min="5877" max="5890" width="10.54296875" customWidth="1"/>
    <col min="6131" max="6131" width="17" bestFit="1" customWidth="1"/>
    <col min="6132" max="6132" width="11" customWidth="1"/>
    <col min="6133" max="6146" width="10.54296875" customWidth="1"/>
    <col min="6387" max="6387" width="17" bestFit="1" customWidth="1"/>
    <col min="6388" max="6388" width="11" customWidth="1"/>
    <col min="6389" max="6402" width="10.54296875" customWidth="1"/>
    <col min="6643" max="6643" width="17" bestFit="1" customWidth="1"/>
    <col min="6644" max="6644" width="11" customWidth="1"/>
    <col min="6645" max="6658" width="10.54296875" customWidth="1"/>
    <col min="6899" max="6899" width="17" bestFit="1" customWidth="1"/>
    <col min="6900" max="6900" width="11" customWidth="1"/>
    <col min="6901" max="6914" width="10.54296875" customWidth="1"/>
    <col min="7155" max="7155" width="17" bestFit="1" customWidth="1"/>
    <col min="7156" max="7156" width="11" customWidth="1"/>
    <col min="7157" max="7170" width="10.54296875" customWidth="1"/>
    <col min="7411" max="7411" width="17" bestFit="1" customWidth="1"/>
    <col min="7412" max="7412" width="11" customWidth="1"/>
    <col min="7413" max="7426" width="10.54296875" customWidth="1"/>
    <col min="7667" max="7667" width="17" bestFit="1" customWidth="1"/>
    <col min="7668" max="7668" width="11" customWidth="1"/>
    <col min="7669" max="7682" width="10.54296875" customWidth="1"/>
    <col min="7923" max="7923" width="17" bestFit="1" customWidth="1"/>
    <col min="7924" max="7924" width="11" customWidth="1"/>
    <col min="7925" max="7938" width="10.54296875" customWidth="1"/>
    <col min="8179" max="8179" width="17" bestFit="1" customWidth="1"/>
    <col min="8180" max="8180" width="11" customWidth="1"/>
    <col min="8181" max="8194" width="10.54296875" customWidth="1"/>
    <col min="8435" max="8435" width="17" bestFit="1" customWidth="1"/>
    <col min="8436" max="8436" width="11" customWidth="1"/>
    <col min="8437" max="8450" width="10.54296875" customWidth="1"/>
    <col min="8691" max="8691" width="17" bestFit="1" customWidth="1"/>
    <col min="8692" max="8692" width="11" customWidth="1"/>
    <col min="8693" max="8706" width="10.54296875" customWidth="1"/>
    <col min="8947" max="8947" width="17" bestFit="1" customWidth="1"/>
    <col min="8948" max="8948" width="11" customWidth="1"/>
    <col min="8949" max="8962" width="10.54296875" customWidth="1"/>
    <col min="9203" max="9203" width="17" bestFit="1" customWidth="1"/>
    <col min="9204" max="9204" width="11" customWidth="1"/>
    <col min="9205" max="9218" width="10.54296875" customWidth="1"/>
    <col min="9459" max="9459" width="17" bestFit="1" customWidth="1"/>
    <col min="9460" max="9460" width="11" customWidth="1"/>
    <col min="9461" max="9474" width="10.54296875" customWidth="1"/>
    <col min="9715" max="9715" width="17" bestFit="1" customWidth="1"/>
    <col min="9716" max="9716" width="11" customWidth="1"/>
    <col min="9717" max="9730" width="10.54296875" customWidth="1"/>
    <col min="9971" max="9971" width="17" bestFit="1" customWidth="1"/>
    <col min="9972" max="9972" width="11" customWidth="1"/>
    <col min="9973" max="9986" width="10.54296875" customWidth="1"/>
    <col min="10227" max="10227" width="17" bestFit="1" customWidth="1"/>
    <col min="10228" max="10228" width="11" customWidth="1"/>
    <col min="10229" max="10242" width="10.54296875" customWidth="1"/>
    <col min="10483" max="10483" width="17" bestFit="1" customWidth="1"/>
    <col min="10484" max="10484" width="11" customWidth="1"/>
    <col min="10485" max="10498" width="10.54296875" customWidth="1"/>
    <col min="10739" max="10739" width="17" bestFit="1" customWidth="1"/>
    <col min="10740" max="10740" width="11" customWidth="1"/>
    <col min="10741" max="10754" width="10.54296875" customWidth="1"/>
    <col min="10995" max="10995" width="17" bestFit="1" customWidth="1"/>
    <col min="10996" max="10996" width="11" customWidth="1"/>
    <col min="10997" max="11010" width="10.54296875" customWidth="1"/>
    <col min="11251" max="11251" width="17" bestFit="1" customWidth="1"/>
    <col min="11252" max="11252" width="11" customWidth="1"/>
    <col min="11253" max="11266" width="10.54296875" customWidth="1"/>
    <col min="11507" max="11507" width="17" bestFit="1" customWidth="1"/>
    <col min="11508" max="11508" width="11" customWidth="1"/>
    <col min="11509" max="11522" width="10.54296875" customWidth="1"/>
    <col min="11763" max="11763" width="17" bestFit="1" customWidth="1"/>
    <col min="11764" max="11764" width="11" customWidth="1"/>
    <col min="11765" max="11778" width="10.54296875" customWidth="1"/>
    <col min="12019" max="12019" width="17" bestFit="1" customWidth="1"/>
    <col min="12020" max="12020" width="11" customWidth="1"/>
    <col min="12021" max="12034" width="10.54296875" customWidth="1"/>
    <col min="12275" max="12275" width="17" bestFit="1" customWidth="1"/>
    <col min="12276" max="12276" width="11" customWidth="1"/>
    <col min="12277" max="12290" width="10.54296875" customWidth="1"/>
    <col min="12531" max="12531" width="17" bestFit="1" customWidth="1"/>
    <col min="12532" max="12532" width="11" customWidth="1"/>
    <col min="12533" max="12546" width="10.54296875" customWidth="1"/>
    <col min="12787" max="12787" width="17" bestFit="1" customWidth="1"/>
    <col min="12788" max="12788" width="11" customWidth="1"/>
    <col min="12789" max="12802" width="10.54296875" customWidth="1"/>
    <col min="13043" max="13043" width="17" bestFit="1" customWidth="1"/>
    <col min="13044" max="13044" width="11" customWidth="1"/>
    <col min="13045" max="13058" width="10.54296875" customWidth="1"/>
    <col min="13299" max="13299" width="17" bestFit="1" customWidth="1"/>
    <col min="13300" max="13300" width="11" customWidth="1"/>
    <col min="13301" max="13314" width="10.54296875" customWidth="1"/>
    <col min="13555" max="13555" width="17" bestFit="1" customWidth="1"/>
    <col min="13556" max="13556" width="11" customWidth="1"/>
    <col min="13557" max="13570" width="10.54296875" customWidth="1"/>
    <col min="13811" max="13811" width="17" bestFit="1" customWidth="1"/>
    <col min="13812" max="13812" width="11" customWidth="1"/>
    <col min="13813" max="13826" width="10.54296875" customWidth="1"/>
    <col min="14067" max="14067" width="17" bestFit="1" customWidth="1"/>
    <col min="14068" max="14068" width="11" customWidth="1"/>
    <col min="14069" max="14082" width="10.54296875" customWidth="1"/>
    <col min="14323" max="14323" width="17" bestFit="1" customWidth="1"/>
    <col min="14324" max="14324" width="11" customWidth="1"/>
    <col min="14325" max="14338" width="10.54296875" customWidth="1"/>
    <col min="14579" max="14579" width="17" bestFit="1" customWidth="1"/>
    <col min="14580" max="14580" width="11" customWidth="1"/>
    <col min="14581" max="14594" width="10.54296875" customWidth="1"/>
    <col min="14835" max="14835" width="17" bestFit="1" customWidth="1"/>
    <col min="14836" max="14836" width="11" customWidth="1"/>
    <col min="14837" max="14850" width="10.54296875" customWidth="1"/>
    <col min="15091" max="15091" width="17" bestFit="1" customWidth="1"/>
    <col min="15092" max="15092" width="11" customWidth="1"/>
    <col min="15093" max="15106" width="10.54296875" customWidth="1"/>
    <col min="15347" max="15347" width="17" bestFit="1" customWidth="1"/>
    <col min="15348" max="15348" width="11" customWidth="1"/>
    <col min="15349" max="15362" width="10.54296875" customWidth="1"/>
    <col min="15603" max="15603" width="17" bestFit="1" customWidth="1"/>
    <col min="15604" max="15604" width="11" customWidth="1"/>
    <col min="15605" max="15618" width="10.54296875" customWidth="1"/>
    <col min="15859" max="15859" width="17" bestFit="1" customWidth="1"/>
    <col min="15860" max="15860" width="11" customWidth="1"/>
    <col min="15861" max="15874" width="10.54296875" customWidth="1"/>
    <col min="16115" max="16115" width="17" bestFit="1" customWidth="1"/>
    <col min="16116" max="16116" width="11" customWidth="1"/>
    <col min="16117" max="16130" width="10.54296875" customWidth="1"/>
  </cols>
  <sheetData>
    <row r="1" spans="1:9" ht="21" customHeight="1" thickBot="1">
      <c r="A1" s="382" t="s">
        <v>221</v>
      </c>
      <c r="B1" s="394"/>
      <c r="C1" s="395"/>
    </row>
    <row r="2" spans="1:9" ht="19.5" customHeight="1" thickBot="1">
      <c r="A2" s="94" t="s">
        <v>3</v>
      </c>
      <c r="B2" s="107">
        <f>'1.1.'!A5</f>
        <v>0</v>
      </c>
      <c r="C2" s="106"/>
    </row>
    <row r="3" spans="1:9" ht="82.5" customHeight="1" thickBot="1">
      <c r="A3" s="385" t="s">
        <v>9985</v>
      </c>
      <c r="B3" s="396"/>
      <c r="C3" s="397"/>
    </row>
    <row r="4" spans="1:9" s="165" customFormat="1" ht="39.75" customHeight="1">
      <c r="A4" s="162" t="s">
        <v>2</v>
      </c>
      <c r="B4" s="163" t="s">
        <v>1</v>
      </c>
      <c r="C4" s="164" t="s">
        <v>253</v>
      </c>
      <c r="I4" s="166"/>
    </row>
    <row r="5" spans="1:9" s="165" customFormat="1" ht="42.75" customHeight="1" thickBot="1">
      <c r="A5" s="100" t="s">
        <v>9976</v>
      </c>
      <c r="B5" s="102" t="s">
        <v>0</v>
      </c>
      <c r="C5" s="105" t="s">
        <v>5</v>
      </c>
    </row>
    <row r="6" spans="1:9" ht="13.5" customHeight="1">
      <c r="A6" s="17"/>
      <c r="B6" s="19"/>
      <c r="C6" s="169"/>
    </row>
    <row r="7" spans="1:9">
      <c r="C7" s="170"/>
    </row>
    <row r="8" spans="1:9">
      <c r="C8" s="170"/>
    </row>
    <row r="9" spans="1:9">
      <c r="C9" s="170"/>
    </row>
    <row r="10" spans="1:9" ht="12.75" customHeight="1">
      <c r="C10" s="170"/>
    </row>
    <row r="11" spans="1:9">
      <c r="C11" s="170"/>
    </row>
    <row r="12" spans="1:9">
      <c r="C12" s="170"/>
    </row>
    <row r="13" spans="1:9">
      <c r="C13" s="170"/>
    </row>
    <row r="14" spans="1:9">
      <c r="C14" s="170"/>
    </row>
    <row r="15" spans="1:9">
      <c r="C15" s="170"/>
    </row>
    <row r="16" spans="1:9">
      <c r="C16" s="170"/>
    </row>
    <row r="17" spans="3:3">
      <c r="C17" s="170"/>
    </row>
    <row r="18" spans="3:3">
      <c r="C18" s="170"/>
    </row>
    <row r="19" spans="3:3">
      <c r="C19" s="170"/>
    </row>
    <row r="20" spans="3:3">
      <c r="C20" s="170"/>
    </row>
    <row r="21" spans="3:3">
      <c r="C21" s="170"/>
    </row>
    <row r="22" spans="3:3">
      <c r="C22" s="170"/>
    </row>
    <row r="23" spans="3:3">
      <c r="C23" s="170"/>
    </row>
    <row r="24" spans="3:3">
      <c r="C24" s="170"/>
    </row>
    <row r="25" spans="3:3">
      <c r="C25" s="170"/>
    </row>
    <row r="26" spans="3:3">
      <c r="C26" s="170"/>
    </row>
    <row r="27" spans="3:3">
      <c r="C27" s="170"/>
    </row>
    <row r="28" spans="3:3">
      <c r="C28" s="170"/>
    </row>
    <row r="29" spans="3:3">
      <c r="C29" s="170"/>
    </row>
    <row r="30" spans="3:3">
      <c r="C30" s="170"/>
    </row>
    <row r="31" spans="3:3">
      <c r="C31" s="170"/>
    </row>
    <row r="32" spans="3:3">
      <c r="C32" s="170"/>
    </row>
    <row r="33" spans="3:3">
      <c r="C33" s="170"/>
    </row>
    <row r="34" spans="3:3">
      <c r="C34" s="170"/>
    </row>
    <row r="35" spans="3:3">
      <c r="C35" s="170"/>
    </row>
    <row r="36" spans="3:3">
      <c r="C36" s="170"/>
    </row>
    <row r="37" spans="3:3">
      <c r="C37" s="170"/>
    </row>
    <row r="38" spans="3:3">
      <c r="C38" s="170"/>
    </row>
    <row r="39" spans="3:3">
      <c r="C39" s="170"/>
    </row>
    <row r="40" spans="3:3">
      <c r="C40" s="170"/>
    </row>
    <row r="41" spans="3:3">
      <c r="C41" s="170"/>
    </row>
    <row r="42" spans="3:3">
      <c r="C42" s="170"/>
    </row>
    <row r="43" spans="3:3">
      <c r="C43" s="170"/>
    </row>
    <row r="44" spans="3:3">
      <c r="C44" s="170"/>
    </row>
    <row r="45" spans="3:3">
      <c r="C45" s="170"/>
    </row>
    <row r="46" spans="3:3">
      <c r="C46" s="170"/>
    </row>
    <row r="47" spans="3:3">
      <c r="C47" s="170"/>
    </row>
    <row r="48" spans="3:3">
      <c r="C48" s="170"/>
    </row>
    <row r="49" spans="3:3">
      <c r="C49" s="170"/>
    </row>
    <row r="50" spans="3:3">
      <c r="C50" s="170"/>
    </row>
    <row r="51" spans="3:3">
      <c r="C51" s="170"/>
    </row>
    <row r="52" spans="3:3">
      <c r="C52" s="170"/>
    </row>
    <row r="53" spans="3:3">
      <c r="C53" s="170"/>
    </row>
  </sheetData>
  <mergeCells count="2">
    <mergeCell ref="A1:C1"/>
    <mergeCell ref="A3:C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unka6">
    <tabColor rgb="FF0070C0"/>
    <pageSetUpPr fitToPage="1"/>
  </sheetPr>
  <dimension ref="A1:K46"/>
  <sheetViews>
    <sheetView zoomScale="80" zoomScaleNormal="80" workbookViewId="0">
      <selection activeCell="I6" sqref="I6"/>
    </sheetView>
  </sheetViews>
  <sheetFormatPr defaultRowHeight="12.5"/>
  <cols>
    <col min="1" max="1" width="17.81640625" customWidth="1"/>
    <col min="2" max="2" width="20" customWidth="1"/>
    <col min="3" max="3" width="31.81640625" customWidth="1"/>
    <col min="4" max="4" width="14.81640625" customWidth="1"/>
    <col min="5" max="5" width="25.26953125" customWidth="1"/>
    <col min="6" max="7" width="14" customWidth="1"/>
    <col min="8" max="8" width="13.81640625" customWidth="1"/>
    <col min="9" max="10" width="18.26953125" customWidth="1"/>
    <col min="11" max="11" width="20.7265625" customWidth="1"/>
    <col min="250" max="250" width="17" bestFit="1" customWidth="1"/>
    <col min="251" max="251" width="11" customWidth="1"/>
    <col min="252" max="265" width="10.54296875" customWidth="1"/>
    <col min="506" max="506" width="17" bestFit="1" customWidth="1"/>
    <col min="507" max="507" width="11" customWidth="1"/>
    <col min="508" max="521" width="10.54296875" customWidth="1"/>
    <col min="762" max="762" width="17" bestFit="1" customWidth="1"/>
    <col min="763" max="763" width="11" customWidth="1"/>
    <col min="764" max="777" width="10.54296875" customWidth="1"/>
    <col min="1018" max="1018" width="17" bestFit="1" customWidth="1"/>
    <col min="1019" max="1019" width="11" customWidth="1"/>
    <col min="1020" max="1033" width="10.54296875" customWidth="1"/>
    <col min="1274" max="1274" width="17" bestFit="1" customWidth="1"/>
    <col min="1275" max="1275" width="11" customWidth="1"/>
    <col min="1276" max="1289" width="10.54296875" customWidth="1"/>
    <col min="1530" max="1530" width="17" bestFit="1" customWidth="1"/>
    <col min="1531" max="1531" width="11" customWidth="1"/>
    <col min="1532" max="1545" width="10.54296875" customWidth="1"/>
    <col min="1786" max="1786" width="17" bestFit="1" customWidth="1"/>
    <col min="1787" max="1787" width="11" customWidth="1"/>
    <col min="1788" max="1801" width="10.54296875" customWidth="1"/>
    <col min="2042" max="2042" width="17" bestFit="1" customWidth="1"/>
    <col min="2043" max="2043" width="11" customWidth="1"/>
    <col min="2044" max="2057" width="10.54296875" customWidth="1"/>
    <col min="2298" max="2298" width="17" bestFit="1" customWidth="1"/>
    <col min="2299" max="2299" width="11" customWidth="1"/>
    <col min="2300" max="2313" width="10.54296875" customWidth="1"/>
    <col min="2554" max="2554" width="17" bestFit="1" customWidth="1"/>
    <col min="2555" max="2555" width="11" customWidth="1"/>
    <col min="2556" max="2569" width="10.54296875" customWidth="1"/>
    <col min="2810" max="2810" width="17" bestFit="1" customWidth="1"/>
    <col min="2811" max="2811" width="11" customWidth="1"/>
    <col min="2812" max="2825" width="10.54296875" customWidth="1"/>
    <col min="3066" max="3066" width="17" bestFit="1" customWidth="1"/>
    <col min="3067" max="3067" width="11" customWidth="1"/>
    <col min="3068" max="3081" width="10.54296875" customWidth="1"/>
    <col min="3322" max="3322" width="17" bestFit="1" customWidth="1"/>
    <col min="3323" max="3323" width="11" customWidth="1"/>
    <col min="3324" max="3337" width="10.54296875" customWidth="1"/>
    <col min="3578" max="3578" width="17" bestFit="1" customWidth="1"/>
    <col min="3579" max="3579" width="11" customWidth="1"/>
    <col min="3580" max="3593" width="10.54296875" customWidth="1"/>
    <col min="3834" max="3834" width="17" bestFit="1" customWidth="1"/>
    <col min="3835" max="3835" width="11" customWidth="1"/>
    <col min="3836" max="3849" width="10.54296875" customWidth="1"/>
    <col min="4090" max="4090" width="17" bestFit="1" customWidth="1"/>
    <col min="4091" max="4091" width="11" customWidth="1"/>
    <col min="4092" max="4105" width="10.54296875" customWidth="1"/>
    <col min="4346" max="4346" width="17" bestFit="1" customWidth="1"/>
    <col min="4347" max="4347" width="11" customWidth="1"/>
    <col min="4348" max="4361" width="10.54296875" customWidth="1"/>
    <col min="4602" max="4602" width="17" bestFit="1" customWidth="1"/>
    <col min="4603" max="4603" width="11" customWidth="1"/>
    <col min="4604" max="4617" width="10.54296875" customWidth="1"/>
    <col min="4858" max="4858" width="17" bestFit="1" customWidth="1"/>
    <col min="4859" max="4859" width="11" customWidth="1"/>
    <col min="4860" max="4873" width="10.54296875" customWidth="1"/>
    <col min="5114" max="5114" width="17" bestFit="1" customWidth="1"/>
    <col min="5115" max="5115" width="11" customWidth="1"/>
    <col min="5116" max="5129" width="10.54296875" customWidth="1"/>
    <col min="5370" max="5370" width="17" bestFit="1" customWidth="1"/>
    <col min="5371" max="5371" width="11" customWidth="1"/>
    <col min="5372" max="5385" width="10.54296875" customWidth="1"/>
    <col min="5626" max="5626" width="17" bestFit="1" customWidth="1"/>
    <col min="5627" max="5627" width="11" customWidth="1"/>
    <col min="5628" max="5641" width="10.54296875" customWidth="1"/>
    <col min="5882" max="5882" width="17" bestFit="1" customWidth="1"/>
    <col min="5883" max="5883" width="11" customWidth="1"/>
    <col min="5884" max="5897" width="10.54296875" customWidth="1"/>
    <col min="6138" max="6138" width="17" bestFit="1" customWidth="1"/>
    <col min="6139" max="6139" width="11" customWidth="1"/>
    <col min="6140" max="6153" width="10.54296875" customWidth="1"/>
    <col min="6394" max="6394" width="17" bestFit="1" customWidth="1"/>
    <col min="6395" max="6395" width="11" customWidth="1"/>
    <col min="6396" max="6409" width="10.54296875" customWidth="1"/>
    <col min="6650" max="6650" width="17" bestFit="1" customWidth="1"/>
    <col min="6651" max="6651" width="11" customWidth="1"/>
    <col min="6652" max="6665" width="10.54296875" customWidth="1"/>
    <col min="6906" max="6906" width="17" bestFit="1" customWidth="1"/>
    <col min="6907" max="6907" width="11" customWidth="1"/>
    <col min="6908" max="6921" width="10.54296875" customWidth="1"/>
    <col min="7162" max="7162" width="17" bestFit="1" customWidth="1"/>
    <col min="7163" max="7163" width="11" customWidth="1"/>
    <col min="7164" max="7177" width="10.54296875" customWidth="1"/>
    <col min="7418" max="7418" width="17" bestFit="1" customWidth="1"/>
    <col min="7419" max="7419" width="11" customWidth="1"/>
    <col min="7420" max="7433" width="10.54296875" customWidth="1"/>
    <col min="7674" max="7674" width="17" bestFit="1" customWidth="1"/>
    <col min="7675" max="7675" width="11" customWidth="1"/>
    <col min="7676" max="7689" width="10.54296875" customWidth="1"/>
    <col min="7930" max="7930" width="17" bestFit="1" customWidth="1"/>
    <col min="7931" max="7931" width="11" customWidth="1"/>
    <col min="7932" max="7945" width="10.54296875" customWidth="1"/>
    <col min="8186" max="8186" width="17" bestFit="1" customWidth="1"/>
    <col min="8187" max="8187" width="11" customWidth="1"/>
    <col min="8188" max="8201" width="10.54296875" customWidth="1"/>
    <col min="8442" max="8442" width="17" bestFit="1" customWidth="1"/>
    <col min="8443" max="8443" width="11" customWidth="1"/>
    <col min="8444" max="8457" width="10.54296875" customWidth="1"/>
    <col min="8698" max="8698" width="17" bestFit="1" customWidth="1"/>
    <col min="8699" max="8699" width="11" customWidth="1"/>
    <col min="8700" max="8713" width="10.54296875" customWidth="1"/>
    <col min="8954" max="8954" width="17" bestFit="1" customWidth="1"/>
    <col min="8955" max="8955" width="11" customWidth="1"/>
    <col min="8956" max="8969" width="10.54296875" customWidth="1"/>
    <col min="9210" max="9210" width="17" bestFit="1" customWidth="1"/>
    <col min="9211" max="9211" width="11" customWidth="1"/>
    <col min="9212" max="9225" width="10.54296875" customWidth="1"/>
    <col min="9466" max="9466" width="17" bestFit="1" customWidth="1"/>
    <col min="9467" max="9467" width="11" customWidth="1"/>
    <col min="9468" max="9481" width="10.54296875" customWidth="1"/>
    <col min="9722" max="9722" width="17" bestFit="1" customWidth="1"/>
    <col min="9723" max="9723" width="11" customWidth="1"/>
    <col min="9724" max="9737" width="10.54296875" customWidth="1"/>
    <col min="9978" max="9978" width="17" bestFit="1" customWidth="1"/>
    <col min="9979" max="9979" width="11" customWidth="1"/>
    <col min="9980" max="9993" width="10.54296875" customWidth="1"/>
    <col min="10234" max="10234" width="17" bestFit="1" customWidth="1"/>
    <col min="10235" max="10235" width="11" customWidth="1"/>
    <col min="10236" max="10249" width="10.54296875" customWidth="1"/>
    <col min="10490" max="10490" width="17" bestFit="1" customWidth="1"/>
    <col min="10491" max="10491" width="11" customWidth="1"/>
    <col min="10492" max="10505" width="10.54296875" customWidth="1"/>
    <col min="10746" max="10746" width="17" bestFit="1" customWidth="1"/>
    <col min="10747" max="10747" width="11" customWidth="1"/>
    <col min="10748" max="10761" width="10.54296875" customWidth="1"/>
    <col min="11002" max="11002" width="17" bestFit="1" customWidth="1"/>
    <col min="11003" max="11003" width="11" customWidth="1"/>
    <col min="11004" max="11017" width="10.54296875" customWidth="1"/>
    <col min="11258" max="11258" width="17" bestFit="1" customWidth="1"/>
    <col min="11259" max="11259" width="11" customWidth="1"/>
    <col min="11260" max="11273" width="10.54296875" customWidth="1"/>
    <col min="11514" max="11514" width="17" bestFit="1" customWidth="1"/>
    <col min="11515" max="11515" width="11" customWidth="1"/>
    <col min="11516" max="11529" width="10.54296875" customWidth="1"/>
    <col min="11770" max="11770" width="17" bestFit="1" customWidth="1"/>
    <col min="11771" max="11771" width="11" customWidth="1"/>
    <col min="11772" max="11785" width="10.54296875" customWidth="1"/>
    <col min="12026" max="12026" width="17" bestFit="1" customWidth="1"/>
    <col min="12027" max="12027" width="11" customWidth="1"/>
    <col min="12028" max="12041" width="10.54296875" customWidth="1"/>
    <col min="12282" max="12282" width="17" bestFit="1" customWidth="1"/>
    <col min="12283" max="12283" width="11" customWidth="1"/>
    <col min="12284" max="12297" width="10.54296875" customWidth="1"/>
    <col min="12538" max="12538" width="17" bestFit="1" customWidth="1"/>
    <col min="12539" max="12539" width="11" customWidth="1"/>
    <col min="12540" max="12553" width="10.54296875" customWidth="1"/>
    <col min="12794" max="12794" width="17" bestFit="1" customWidth="1"/>
    <col min="12795" max="12795" width="11" customWidth="1"/>
    <col min="12796" max="12809" width="10.54296875" customWidth="1"/>
    <col min="13050" max="13050" width="17" bestFit="1" customWidth="1"/>
    <col min="13051" max="13051" width="11" customWidth="1"/>
    <col min="13052" max="13065" width="10.54296875" customWidth="1"/>
    <col min="13306" max="13306" width="17" bestFit="1" customWidth="1"/>
    <col min="13307" max="13307" width="11" customWidth="1"/>
    <col min="13308" max="13321" width="10.54296875" customWidth="1"/>
    <col min="13562" max="13562" width="17" bestFit="1" customWidth="1"/>
    <col min="13563" max="13563" width="11" customWidth="1"/>
    <col min="13564" max="13577" width="10.54296875" customWidth="1"/>
    <col min="13818" max="13818" width="17" bestFit="1" customWidth="1"/>
    <col min="13819" max="13819" width="11" customWidth="1"/>
    <col min="13820" max="13833" width="10.54296875" customWidth="1"/>
    <col min="14074" max="14074" width="17" bestFit="1" customWidth="1"/>
    <col min="14075" max="14075" width="11" customWidth="1"/>
    <col min="14076" max="14089" width="10.54296875" customWidth="1"/>
    <col min="14330" max="14330" width="17" bestFit="1" customWidth="1"/>
    <col min="14331" max="14331" width="11" customWidth="1"/>
    <col min="14332" max="14345" width="10.54296875" customWidth="1"/>
    <col min="14586" max="14586" width="17" bestFit="1" customWidth="1"/>
    <col min="14587" max="14587" width="11" customWidth="1"/>
    <col min="14588" max="14601" width="10.54296875" customWidth="1"/>
    <col min="14842" max="14842" width="17" bestFit="1" customWidth="1"/>
    <col min="14843" max="14843" width="11" customWidth="1"/>
    <col min="14844" max="14857" width="10.54296875" customWidth="1"/>
    <col min="15098" max="15098" width="17" bestFit="1" customWidth="1"/>
    <col min="15099" max="15099" width="11" customWidth="1"/>
    <col min="15100" max="15113" width="10.54296875" customWidth="1"/>
    <col min="15354" max="15354" width="17" bestFit="1" customWidth="1"/>
    <col min="15355" max="15355" width="11" customWidth="1"/>
    <col min="15356" max="15369" width="10.54296875" customWidth="1"/>
    <col min="15610" max="15610" width="17" bestFit="1" customWidth="1"/>
    <col min="15611" max="15611" width="11" customWidth="1"/>
    <col min="15612" max="15625" width="10.54296875" customWidth="1"/>
    <col min="15866" max="15866" width="17" bestFit="1" customWidth="1"/>
    <col min="15867" max="15867" width="11" customWidth="1"/>
    <col min="15868" max="15881" width="10.54296875" customWidth="1"/>
    <col min="16122" max="16122" width="17" bestFit="1" customWidth="1"/>
    <col min="16123" max="16123" width="11" customWidth="1"/>
    <col min="16124" max="16137" width="10.54296875" customWidth="1"/>
  </cols>
  <sheetData>
    <row r="1" spans="1:11" ht="21" customHeight="1" thickBot="1">
      <c r="A1" s="382" t="s">
        <v>232</v>
      </c>
      <c r="B1" s="383"/>
      <c r="C1" s="383"/>
      <c r="D1" s="383"/>
      <c r="E1" s="383"/>
      <c r="F1" s="383"/>
      <c r="G1" s="383"/>
      <c r="H1" s="383"/>
      <c r="I1" s="383"/>
      <c r="J1" s="383"/>
      <c r="K1" s="384"/>
    </row>
    <row r="2" spans="1:11" ht="19.5" customHeight="1" thickBot="1">
      <c r="A2" s="108" t="s">
        <v>3</v>
      </c>
      <c r="B2" s="103">
        <f>'1.1.'!A5</f>
        <v>0</v>
      </c>
      <c r="C2" s="398"/>
      <c r="D2" s="399"/>
      <c r="E2" s="399"/>
      <c r="F2" s="399"/>
      <c r="G2" s="399"/>
      <c r="H2" s="399"/>
      <c r="I2" s="399"/>
      <c r="J2" s="399"/>
      <c r="K2" s="400"/>
    </row>
    <row r="3" spans="1:11" ht="48.75" customHeight="1" thickBot="1">
      <c r="A3" s="385" t="s">
        <v>9987</v>
      </c>
      <c r="B3" s="386"/>
      <c r="C3" s="386"/>
      <c r="D3" s="386"/>
      <c r="E3" s="386"/>
      <c r="F3" s="386"/>
      <c r="G3" s="386"/>
      <c r="H3" s="386"/>
      <c r="I3" s="386"/>
      <c r="J3" s="386"/>
      <c r="K3" s="387"/>
    </row>
    <row r="4" spans="1:11" s="165" customFormat="1" ht="87.5">
      <c r="A4" s="167" t="s">
        <v>2</v>
      </c>
      <c r="B4" s="163" t="s">
        <v>139</v>
      </c>
      <c r="C4" s="163" t="s">
        <v>140</v>
      </c>
      <c r="D4" s="163" t="s">
        <v>1</v>
      </c>
      <c r="E4" s="163" t="s">
        <v>137</v>
      </c>
      <c r="F4" s="163" t="s">
        <v>9964</v>
      </c>
      <c r="G4" s="99" t="s">
        <v>9949</v>
      </c>
      <c r="H4" s="163" t="s">
        <v>28</v>
      </c>
      <c r="I4" s="163" t="s">
        <v>29</v>
      </c>
      <c r="J4" s="310" t="s">
        <v>9977</v>
      </c>
      <c r="K4" s="163" t="s">
        <v>138</v>
      </c>
    </row>
    <row r="5" spans="1:11" s="165" customFormat="1" ht="65.5" customHeight="1" thickBot="1">
      <c r="A5" s="100" t="s">
        <v>9976</v>
      </c>
      <c r="B5" s="102" t="s">
        <v>136</v>
      </c>
      <c r="C5" s="102" t="s">
        <v>9906</v>
      </c>
      <c r="D5" s="102" t="s">
        <v>0</v>
      </c>
      <c r="E5" s="102" t="s">
        <v>9895</v>
      </c>
      <c r="F5" s="102" t="s">
        <v>158</v>
      </c>
      <c r="G5" s="102" t="s">
        <v>4</v>
      </c>
      <c r="H5" s="102" t="s">
        <v>4</v>
      </c>
      <c r="I5" s="102" t="s">
        <v>5</v>
      </c>
      <c r="J5" s="311" t="s">
        <v>5</v>
      </c>
      <c r="K5" s="163" t="s">
        <v>5</v>
      </c>
    </row>
    <row r="6" spans="1:11" ht="13.5" customHeight="1">
      <c r="A6" s="17"/>
      <c r="B6" s="17"/>
      <c r="C6" s="17"/>
      <c r="D6" s="17"/>
      <c r="E6" s="17"/>
      <c r="F6" s="168"/>
      <c r="G6" s="168"/>
      <c r="H6" s="168"/>
      <c r="I6" s="168"/>
      <c r="J6" s="168"/>
      <c r="K6" s="168"/>
    </row>
    <row r="7" spans="1:11" ht="13.5" customHeight="1">
      <c r="F7" s="170"/>
      <c r="G7" s="170"/>
      <c r="H7" s="170"/>
      <c r="I7" s="170"/>
      <c r="J7" s="170"/>
      <c r="K7" s="170"/>
    </row>
    <row r="8" spans="1:11">
      <c r="F8" s="170"/>
      <c r="G8" s="170"/>
      <c r="H8" s="170"/>
      <c r="I8" s="170"/>
      <c r="J8" s="170"/>
      <c r="K8" s="170"/>
    </row>
    <row r="9" spans="1:11">
      <c r="F9" s="170"/>
      <c r="G9" s="170"/>
      <c r="H9" s="170"/>
      <c r="I9" s="170"/>
      <c r="J9" s="170"/>
      <c r="K9" s="170"/>
    </row>
    <row r="10" spans="1:11" ht="12.75" customHeight="1">
      <c r="F10" s="170"/>
      <c r="G10" s="170"/>
      <c r="H10" s="170"/>
      <c r="I10" s="170"/>
      <c r="J10" s="170"/>
      <c r="K10" s="170"/>
    </row>
    <row r="11" spans="1:11">
      <c r="F11" s="170"/>
      <c r="G11" s="170"/>
      <c r="H11" s="170"/>
      <c r="I11" s="170"/>
      <c r="J11" s="170"/>
      <c r="K11" s="170"/>
    </row>
    <row r="12" spans="1:11">
      <c r="F12" s="170"/>
      <c r="G12" s="170"/>
      <c r="H12" s="170"/>
      <c r="I12" s="170"/>
      <c r="J12" s="170"/>
      <c r="K12" s="170"/>
    </row>
    <row r="13" spans="1:11">
      <c r="F13" s="170"/>
      <c r="G13" s="170"/>
      <c r="H13" s="170"/>
      <c r="I13" s="170"/>
      <c r="J13" s="170"/>
      <c r="K13" s="170"/>
    </row>
    <row r="14" spans="1:11">
      <c r="F14" s="170"/>
      <c r="G14" s="170"/>
      <c r="H14" s="170"/>
      <c r="I14" s="170"/>
      <c r="J14" s="170"/>
      <c r="K14" s="170"/>
    </row>
    <row r="15" spans="1:11">
      <c r="F15" s="170"/>
      <c r="G15" s="170"/>
      <c r="H15" s="170"/>
      <c r="I15" s="170"/>
      <c r="J15" s="170"/>
      <c r="K15" s="170"/>
    </row>
    <row r="16" spans="1:11">
      <c r="F16" s="170"/>
      <c r="G16" s="170"/>
      <c r="H16" s="170"/>
      <c r="I16" s="170"/>
      <c r="J16" s="170"/>
      <c r="K16" s="170"/>
    </row>
    <row r="17" spans="6:11">
      <c r="F17" s="170"/>
      <c r="G17" s="170"/>
      <c r="H17" s="170"/>
      <c r="I17" s="170"/>
      <c r="J17" s="170"/>
      <c r="K17" s="170"/>
    </row>
    <row r="18" spans="6:11">
      <c r="F18" s="170"/>
      <c r="G18" s="170"/>
      <c r="H18" s="170"/>
      <c r="I18" s="170"/>
      <c r="J18" s="170"/>
      <c r="K18" s="170"/>
    </row>
    <row r="19" spans="6:11">
      <c r="F19" s="170"/>
      <c r="G19" s="170"/>
      <c r="H19" s="170"/>
      <c r="I19" s="170"/>
      <c r="J19" s="170"/>
      <c r="K19" s="170"/>
    </row>
    <row r="20" spans="6:11">
      <c r="F20" s="170"/>
      <c r="G20" s="170"/>
      <c r="H20" s="170"/>
      <c r="I20" s="170"/>
      <c r="J20" s="170"/>
      <c r="K20" s="170"/>
    </row>
    <row r="21" spans="6:11">
      <c r="F21" s="170"/>
      <c r="G21" s="170"/>
      <c r="H21" s="170"/>
      <c r="I21" s="170"/>
      <c r="J21" s="170"/>
      <c r="K21" s="170"/>
    </row>
    <row r="22" spans="6:11">
      <c r="F22" s="170"/>
      <c r="G22" s="170"/>
      <c r="H22" s="170"/>
      <c r="I22" s="170"/>
      <c r="J22" s="170"/>
      <c r="K22" s="170"/>
    </row>
    <row r="23" spans="6:11">
      <c r="F23" s="170"/>
      <c r="G23" s="170"/>
      <c r="H23" s="170"/>
      <c r="I23" s="170"/>
      <c r="J23" s="170"/>
      <c r="K23" s="170"/>
    </row>
    <row r="24" spans="6:11">
      <c r="F24" s="170"/>
      <c r="G24" s="170"/>
      <c r="H24" s="170"/>
      <c r="I24" s="170"/>
      <c r="J24" s="170"/>
      <c r="K24" s="170"/>
    </row>
    <row r="25" spans="6:11">
      <c r="F25" s="170"/>
      <c r="G25" s="170"/>
      <c r="H25" s="170"/>
      <c r="I25" s="170"/>
      <c r="J25" s="170"/>
      <c r="K25" s="170"/>
    </row>
    <row r="26" spans="6:11">
      <c r="F26" s="170"/>
      <c r="G26" s="170"/>
      <c r="H26" s="170"/>
      <c r="I26" s="170"/>
      <c r="J26" s="170"/>
      <c r="K26" s="170"/>
    </row>
    <row r="27" spans="6:11">
      <c r="F27" s="170"/>
      <c r="G27" s="170"/>
      <c r="H27" s="170"/>
      <c r="I27" s="170"/>
      <c r="J27" s="170"/>
      <c r="K27" s="170"/>
    </row>
    <row r="28" spans="6:11">
      <c r="F28" s="170"/>
      <c r="G28" s="170"/>
      <c r="H28" s="170"/>
      <c r="I28" s="170"/>
      <c r="J28" s="170"/>
      <c r="K28" s="170"/>
    </row>
    <row r="29" spans="6:11">
      <c r="F29" s="170"/>
      <c r="G29" s="170"/>
      <c r="H29" s="170"/>
      <c r="I29" s="170"/>
      <c r="J29" s="170"/>
      <c r="K29" s="170"/>
    </row>
    <row r="30" spans="6:11">
      <c r="F30" s="170"/>
      <c r="G30" s="170"/>
      <c r="H30" s="170"/>
      <c r="I30" s="170"/>
      <c r="J30" s="170"/>
      <c r="K30" s="170"/>
    </row>
    <row r="31" spans="6:11">
      <c r="F31" s="170"/>
      <c r="G31" s="170"/>
      <c r="H31" s="170"/>
      <c r="I31" s="170"/>
      <c r="J31" s="170"/>
      <c r="K31" s="170"/>
    </row>
    <row r="32" spans="6:11">
      <c r="F32" s="170"/>
      <c r="G32" s="170"/>
      <c r="H32" s="170"/>
      <c r="I32" s="170"/>
      <c r="J32" s="170"/>
      <c r="K32" s="170"/>
    </row>
    <row r="33" spans="6:11">
      <c r="F33" s="170"/>
      <c r="G33" s="170"/>
      <c r="H33" s="170"/>
      <c r="I33" s="170"/>
      <c r="J33" s="170"/>
      <c r="K33" s="170"/>
    </row>
    <row r="34" spans="6:11">
      <c r="F34" s="170"/>
      <c r="G34" s="170"/>
      <c r="H34" s="170"/>
      <c r="I34" s="170"/>
      <c r="J34" s="170"/>
      <c r="K34" s="170"/>
    </row>
    <row r="35" spans="6:11">
      <c r="F35" s="170"/>
      <c r="G35" s="170"/>
      <c r="H35" s="170"/>
      <c r="I35" s="170"/>
      <c r="J35" s="170"/>
      <c r="K35" s="170"/>
    </row>
    <row r="36" spans="6:11">
      <c r="F36" s="170"/>
      <c r="G36" s="170"/>
      <c r="H36" s="170"/>
      <c r="I36" s="170"/>
      <c r="J36" s="170"/>
      <c r="K36" s="170"/>
    </row>
    <row r="37" spans="6:11">
      <c r="F37" s="170"/>
      <c r="G37" s="170"/>
      <c r="H37" s="170"/>
      <c r="I37" s="170"/>
      <c r="J37" s="170"/>
      <c r="K37" s="170"/>
    </row>
    <row r="38" spans="6:11">
      <c r="F38" s="170"/>
      <c r="G38" s="170"/>
      <c r="H38" s="170"/>
      <c r="I38" s="170"/>
      <c r="J38" s="170"/>
      <c r="K38" s="170"/>
    </row>
    <row r="39" spans="6:11">
      <c r="F39" s="170"/>
      <c r="G39" s="170"/>
      <c r="H39" s="170"/>
      <c r="I39" s="170"/>
      <c r="J39" s="170"/>
      <c r="K39" s="170"/>
    </row>
    <row r="40" spans="6:11">
      <c r="F40" s="170"/>
      <c r="G40" s="170"/>
      <c r="H40" s="170"/>
      <c r="I40" s="170"/>
      <c r="J40" s="170"/>
      <c r="K40" s="170"/>
    </row>
    <row r="41" spans="6:11">
      <c r="F41" s="170"/>
      <c r="G41" s="170"/>
      <c r="H41" s="170"/>
      <c r="I41" s="170"/>
      <c r="J41" s="170"/>
      <c r="K41" s="170"/>
    </row>
    <row r="42" spans="6:11">
      <c r="F42" s="170"/>
      <c r="G42" s="170"/>
      <c r="H42" s="170"/>
      <c r="I42" s="170"/>
      <c r="J42" s="170"/>
      <c r="K42" s="170"/>
    </row>
    <row r="43" spans="6:11">
      <c r="F43" s="170"/>
      <c r="G43" s="170"/>
      <c r="H43" s="170"/>
      <c r="I43" s="170"/>
      <c r="J43" s="170"/>
      <c r="K43" s="170"/>
    </row>
    <row r="44" spans="6:11">
      <c r="F44" s="170"/>
      <c r="G44" s="170"/>
      <c r="H44" s="170"/>
      <c r="I44" s="170"/>
      <c r="J44" s="170"/>
      <c r="K44" s="170"/>
    </row>
    <row r="45" spans="6:11">
      <c r="F45" s="170"/>
      <c r="G45" s="170"/>
      <c r="H45" s="170"/>
      <c r="I45" s="170"/>
      <c r="J45" s="170"/>
      <c r="K45" s="170"/>
    </row>
    <row r="46" spans="6:11">
      <c r="F46" s="170"/>
      <c r="G46" s="170"/>
      <c r="H46" s="170"/>
      <c r="I46" s="170"/>
      <c r="J46" s="170"/>
      <c r="K46" s="170"/>
    </row>
  </sheetData>
  <mergeCells count="3">
    <mergeCell ref="C2:K2"/>
    <mergeCell ref="A1:K1"/>
    <mergeCell ref="A3:K3"/>
  </mergeCells>
  <printOptions horizontalCentered="1"/>
  <pageMargins left="0.59055118110236227" right="0.59055118110236227" top="0.94488188976377963" bottom="0.98425196850393704" header="0.23622047244094491" footer="0.23622047244094491"/>
  <pageSetup paperSize="9" scale="71" orientation="landscape" r:id="rId1"/>
  <headerFooter scaleWithDoc="0">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unka8">
    <tabColor rgb="FF0070C0"/>
  </sheetPr>
  <dimension ref="A1:M116"/>
  <sheetViews>
    <sheetView zoomScale="70" zoomScaleNormal="70" workbookViewId="0">
      <selection activeCell="F10" sqref="F10"/>
    </sheetView>
  </sheetViews>
  <sheetFormatPr defaultColWidth="9.1796875" defaultRowHeight="12.5"/>
  <cols>
    <col min="1" max="1" width="18" style="1" customWidth="1"/>
    <col min="2" max="2" width="23" style="1" customWidth="1"/>
    <col min="3" max="3" width="23.7265625" style="1" customWidth="1"/>
    <col min="4" max="4" width="17" style="1" customWidth="1"/>
    <col min="5" max="5" width="21.7265625" style="1" customWidth="1"/>
    <col min="6" max="6" width="26.453125" style="1" customWidth="1"/>
    <col min="7" max="9" width="19" style="1" customWidth="1"/>
    <col min="10" max="10" width="15.7265625" style="1" customWidth="1"/>
    <col min="11" max="12" width="18.26953125" style="1" customWidth="1"/>
    <col min="13" max="13" width="45.1796875" style="1" customWidth="1"/>
    <col min="14" max="15" width="14" style="1" customWidth="1"/>
    <col min="16" max="16" width="14.453125" style="1" customWidth="1"/>
    <col min="17" max="17" width="13" style="1" customWidth="1"/>
    <col min="18" max="18" width="19.1796875" style="1" customWidth="1"/>
    <col min="19" max="19" width="14.1796875" style="1" customWidth="1"/>
    <col min="20" max="20" width="19.1796875" style="1" customWidth="1"/>
    <col min="21" max="21" width="10.453125" style="1" customWidth="1"/>
    <col min="22" max="252" width="9.1796875" style="1"/>
    <col min="253" max="253" width="16.81640625" style="1" customWidth="1"/>
    <col min="254" max="254" width="11.81640625" style="1" customWidth="1"/>
    <col min="255" max="255" width="12.1796875" style="1" customWidth="1"/>
    <col min="256" max="256" width="14.1796875" style="1" customWidth="1"/>
    <col min="257" max="257" width="13.1796875" style="1" customWidth="1"/>
    <col min="258" max="262" width="19" style="1" customWidth="1"/>
    <col min="263" max="263" width="12.1796875" style="1" customWidth="1"/>
    <col min="264" max="264" width="14.1796875" style="1" customWidth="1"/>
    <col min="265" max="265" width="19" style="1" customWidth="1"/>
    <col min="266" max="266" width="11.1796875" style="1" customWidth="1"/>
    <col min="267" max="267" width="12.54296875" style="1" customWidth="1"/>
    <col min="268" max="268" width="19" style="1" customWidth="1"/>
    <col min="269" max="269" width="16.26953125" style="1" customWidth="1"/>
    <col min="270" max="270" width="12.54296875" style="1" customWidth="1"/>
    <col min="271" max="271" width="14" style="1" customWidth="1"/>
    <col min="272" max="272" width="14.453125" style="1" customWidth="1"/>
    <col min="273" max="273" width="13" style="1" customWidth="1"/>
    <col min="274" max="274" width="19.1796875" style="1" customWidth="1"/>
    <col min="275" max="275" width="14.1796875" style="1" customWidth="1"/>
    <col min="276" max="276" width="9.1796875" style="1" customWidth="1"/>
    <col min="277" max="508" width="9.1796875" style="1"/>
    <col min="509" max="509" width="16.81640625" style="1" customWidth="1"/>
    <col min="510" max="510" width="11.81640625" style="1" customWidth="1"/>
    <col min="511" max="511" width="12.1796875" style="1" customWidth="1"/>
    <col min="512" max="512" width="14.1796875" style="1" customWidth="1"/>
    <col min="513" max="513" width="13.1796875" style="1" customWidth="1"/>
    <col min="514" max="518" width="19" style="1" customWidth="1"/>
    <col min="519" max="519" width="12.1796875" style="1" customWidth="1"/>
    <col min="520" max="520" width="14.1796875" style="1" customWidth="1"/>
    <col min="521" max="521" width="19" style="1" customWidth="1"/>
    <col min="522" max="522" width="11.1796875" style="1" customWidth="1"/>
    <col min="523" max="523" width="12.54296875" style="1" customWidth="1"/>
    <col min="524" max="524" width="19" style="1" customWidth="1"/>
    <col min="525" max="525" width="16.26953125" style="1" customWidth="1"/>
    <col min="526" max="526" width="12.54296875" style="1" customWidth="1"/>
    <col min="527" max="527" width="14" style="1" customWidth="1"/>
    <col min="528" max="528" width="14.453125" style="1" customWidth="1"/>
    <col min="529" max="529" width="13" style="1" customWidth="1"/>
    <col min="530" max="530" width="19.1796875" style="1" customWidth="1"/>
    <col min="531" max="531" width="14.1796875" style="1" customWidth="1"/>
    <col min="532" max="532" width="9.1796875" style="1" customWidth="1"/>
    <col min="533" max="764" width="9.1796875" style="1"/>
    <col min="765" max="765" width="16.81640625" style="1" customWidth="1"/>
    <col min="766" max="766" width="11.81640625" style="1" customWidth="1"/>
    <col min="767" max="767" width="12.1796875" style="1" customWidth="1"/>
    <col min="768" max="768" width="14.1796875" style="1" customWidth="1"/>
    <col min="769" max="769" width="13.1796875" style="1" customWidth="1"/>
    <col min="770" max="774" width="19" style="1" customWidth="1"/>
    <col min="775" max="775" width="12.1796875" style="1" customWidth="1"/>
    <col min="776" max="776" width="14.1796875" style="1" customWidth="1"/>
    <col min="777" max="777" width="19" style="1" customWidth="1"/>
    <col min="778" max="778" width="11.1796875" style="1" customWidth="1"/>
    <col min="779" max="779" width="12.54296875" style="1" customWidth="1"/>
    <col min="780" max="780" width="19" style="1" customWidth="1"/>
    <col min="781" max="781" width="16.26953125" style="1" customWidth="1"/>
    <col min="782" max="782" width="12.54296875" style="1" customWidth="1"/>
    <col min="783" max="783" width="14" style="1" customWidth="1"/>
    <col min="784" max="784" width="14.453125" style="1" customWidth="1"/>
    <col min="785" max="785" width="13" style="1" customWidth="1"/>
    <col min="786" max="786" width="19.1796875" style="1" customWidth="1"/>
    <col min="787" max="787" width="14.1796875" style="1" customWidth="1"/>
    <col min="788" max="788" width="9.1796875" style="1" customWidth="1"/>
    <col min="789" max="1020" width="9.1796875" style="1"/>
    <col min="1021" max="1021" width="16.81640625" style="1" customWidth="1"/>
    <col min="1022" max="1022" width="11.81640625" style="1" customWidth="1"/>
    <col min="1023" max="1023" width="12.1796875" style="1" customWidth="1"/>
    <col min="1024" max="1024" width="14.1796875" style="1" customWidth="1"/>
    <col min="1025" max="1025" width="13.1796875" style="1" customWidth="1"/>
    <col min="1026" max="1030" width="19" style="1" customWidth="1"/>
    <col min="1031" max="1031" width="12.1796875" style="1" customWidth="1"/>
    <col min="1032" max="1032" width="14.1796875" style="1" customWidth="1"/>
    <col min="1033" max="1033" width="19" style="1" customWidth="1"/>
    <col min="1034" max="1034" width="11.1796875" style="1" customWidth="1"/>
    <col min="1035" max="1035" width="12.54296875" style="1" customWidth="1"/>
    <col min="1036" max="1036" width="19" style="1" customWidth="1"/>
    <col min="1037" max="1037" width="16.26953125" style="1" customWidth="1"/>
    <col min="1038" max="1038" width="12.54296875" style="1" customWidth="1"/>
    <col min="1039" max="1039" width="14" style="1" customWidth="1"/>
    <col min="1040" max="1040" width="14.453125" style="1" customWidth="1"/>
    <col min="1041" max="1041" width="13" style="1" customWidth="1"/>
    <col min="1042" max="1042" width="19.1796875" style="1" customWidth="1"/>
    <col min="1043" max="1043" width="14.1796875" style="1" customWidth="1"/>
    <col min="1044" max="1044" width="9.1796875" style="1" customWidth="1"/>
    <col min="1045" max="1276" width="9.1796875" style="1"/>
    <col min="1277" max="1277" width="16.81640625" style="1" customWidth="1"/>
    <col min="1278" max="1278" width="11.81640625" style="1" customWidth="1"/>
    <col min="1279" max="1279" width="12.1796875" style="1" customWidth="1"/>
    <col min="1280" max="1280" width="14.1796875" style="1" customWidth="1"/>
    <col min="1281" max="1281" width="13.1796875" style="1" customWidth="1"/>
    <col min="1282" max="1286" width="19" style="1" customWidth="1"/>
    <col min="1287" max="1287" width="12.1796875" style="1" customWidth="1"/>
    <col min="1288" max="1288" width="14.1796875" style="1" customWidth="1"/>
    <col min="1289" max="1289" width="19" style="1" customWidth="1"/>
    <col min="1290" max="1290" width="11.1796875" style="1" customWidth="1"/>
    <col min="1291" max="1291" width="12.54296875" style="1" customWidth="1"/>
    <col min="1292" max="1292" width="19" style="1" customWidth="1"/>
    <col min="1293" max="1293" width="16.26953125" style="1" customWidth="1"/>
    <col min="1294" max="1294" width="12.54296875" style="1" customWidth="1"/>
    <col min="1295" max="1295" width="14" style="1" customWidth="1"/>
    <col min="1296" max="1296" width="14.453125" style="1" customWidth="1"/>
    <col min="1297" max="1297" width="13" style="1" customWidth="1"/>
    <col min="1298" max="1298" width="19.1796875" style="1" customWidth="1"/>
    <col min="1299" max="1299" width="14.1796875" style="1" customWidth="1"/>
    <col min="1300" max="1300" width="9.1796875" style="1" customWidth="1"/>
    <col min="1301" max="1532" width="9.1796875" style="1"/>
    <col min="1533" max="1533" width="16.81640625" style="1" customWidth="1"/>
    <col min="1534" max="1534" width="11.81640625" style="1" customWidth="1"/>
    <col min="1535" max="1535" width="12.1796875" style="1" customWidth="1"/>
    <col min="1536" max="1536" width="14.1796875" style="1" customWidth="1"/>
    <col min="1537" max="1537" width="13.1796875" style="1" customWidth="1"/>
    <col min="1538" max="1542" width="19" style="1" customWidth="1"/>
    <col min="1543" max="1543" width="12.1796875" style="1" customWidth="1"/>
    <col min="1544" max="1544" width="14.1796875" style="1" customWidth="1"/>
    <col min="1545" max="1545" width="19" style="1" customWidth="1"/>
    <col min="1546" max="1546" width="11.1796875" style="1" customWidth="1"/>
    <col min="1547" max="1547" width="12.54296875" style="1" customWidth="1"/>
    <col min="1548" max="1548" width="19" style="1" customWidth="1"/>
    <col min="1549" max="1549" width="16.26953125" style="1" customWidth="1"/>
    <col min="1550" max="1550" width="12.54296875" style="1" customWidth="1"/>
    <col min="1551" max="1551" width="14" style="1" customWidth="1"/>
    <col min="1552" max="1552" width="14.453125" style="1" customWidth="1"/>
    <col min="1553" max="1553" width="13" style="1" customWidth="1"/>
    <col min="1554" max="1554" width="19.1796875" style="1" customWidth="1"/>
    <col min="1555" max="1555" width="14.1796875" style="1" customWidth="1"/>
    <col min="1556" max="1556" width="9.1796875" style="1" customWidth="1"/>
    <col min="1557" max="1788" width="9.1796875" style="1"/>
    <col min="1789" max="1789" width="16.81640625" style="1" customWidth="1"/>
    <col min="1790" max="1790" width="11.81640625" style="1" customWidth="1"/>
    <col min="1791" max="1791" width="12.1796875" style="1" customWidth="1"/>
    <col min="1792" max="1792" width="14.1796875" style="1" customWidth="1"/>
    <col min="1793" max="1793" width="13.1796875" style="1" customWidth="1"/>
    <col min="1794" max="1798" width="19" style="1" customWidth="1"/>
    <col min="1799" max="1799" width="12.1796875" style="1" customWidth="1"/>
    <col min="1800" max="1800" width="14.1796875" style="1" customWidth="1"/>
    <col min="1801" max="1801" width="19" style="1" customWidth="1"/>
    <col min="1802" max="1802" width="11.1796875" style="1" customWidth="1"/>
    <col min="1803" max="1803" width="12.54296875" style="1" customWidth="1"/>
    <col min="1804" max="1804" width="19" style="1" customWidth="1"/>
    <col min="1805" max="1805" width="16.26953125" style="1" customWidth="1"/>
    <col min="1806" max="1806" width="12.54296875" style="1" customWidth="1"/>
    <col min="1807" max="1807" width="14" style="1" customWidth="1"/>
    <col min="1808" max="1808" width="14.453125" style="1" customWidth="1"/>
    <col min="1809" max="1809" width="13" style="1" customWidth="1"/>
    <col min="1810" max="1810" width="19.1796875" style="1" customWidth="1"/>
    <col min="1811" max="1811" width="14.1796875" style="1" customWidth="1"/>
    <col min="1812" max="1812" width="9.1796875" style="1" customWidth="1"/>
    <col min="1813" max="2044" width="9.1796875" style="1"/>
    <col min="2045" max="2045" width="16.81640625" style="1" customWidth="1"/>
    <col min="2046" max="2046" width="11.81640625" style="1" customWidth="1"/>
    <col min="2047" max="2047" width="12.1796875" style="1" customWidth="1"/>
    <col min="2048" max="2048" width="14.1796875" style="1" customWidth="1"/>
    <col min="2049" max="2049" width="13.1796875" style="1" customWidth="1"/>
    <col min="2050" max="2054" width="19" style="1" customWidth="1"/>
    <col min="2055" max="2055" width="12.1796875" style="1" customWidth="1"/>
    <col min="2056" max="2056" width="14.1796875" style="1" customWidth="1"/>
    <col min="2057" max="2057" width="19" style="1" customWidth="1"/>
    <col min="2058" max="2058" width="11.1796875" style="1" customWidth="1"/>
    <col min="2059" max="2059" width="12.54296875" style="1" customWidth="1"/>
    <col min="2060" max="2060" width="19" style="1" customWidth="1"/>
    <col min="2061" max="2061" width="16.26953125" style="1" customWidth="1"/>
    <col min="2062" max="2062" width="12.54296875" style="1" customWidth="1"/>
    <col min="2063" max="2063" width="14" style="1" customWidth="1"/>
    <col min="2064" max="2064" width="14.453125" style="1" customWidth="1"/>
    <col min="2065" max="2065" width="13" style="1" customWidth="1"/>
    <col min="2066" max="2066" width="19.1796875" style="1" customWidth="1"/>
    <col min="2067" max="2067" width="14.1796875" style="1" customWidth="1"/>
    <col min="2068" max="2068" width="9.1796875" style="1" customWidth="1"/>
    <col min="2069" max="2300" width="9.1796875" style="1"/>
    <col min="2301" max="2301" width="16.81640625" style="1" customWidth="1"/>
    <col min="2302" max="2302" width="11.81640625" style="1" customWidth="1"/>
    <col min="2303" max="2303" width="12.1796875" style="1" customWidth="1"/>
    <col min="2304" max="2304" width="14.1796875" style="1" customWidth="1"/>
    <col min="2305" max="2305" width="13.1796875" style="1" customWidth="1"/>
    <col min="2306" max="2310" width="19" style="1" customWidth="1"/>
    <col min="2311" max="2311" width="12.1796875" style="1" customWidth="1"/>
    <col min="2312" max="2312" width="14.1796875" style="1" customWidth="1"/>
    <col min="2313" max="2313" width="19" style="1" customWidth="1"/>
    <col min="2314" max="2314" width="11.1796875" style="1" customWidth="1"/>
    <col min="2315" max="2315" width="12.54296875" style="1" customWidth="1"/>
    <col min="2316" max="2316" width="19" style="1" customWidth="1"/>
    <col min="2317" max="2317" width="16.26953125" style="1" customWidth="1"/>
    <col min="2318" max="2318" width="12.54296875" style="1" customWidth="1"/>
    <col min="2319" max="2319" width="14" style="1" customWidth="1"/>
    <col min="2320" max="2320" width="14.453125" style="1" customWidth="1"/>
    <col min="2321" max="2321" width="13" style="1" customWidth="1"/>
    <col min="2322" max="2322" width="19.1796875" style="1" customWidth="1"/>
    <col min="2323" max="2323" width="14.1796875" style="1" customWidth="1"/>
    <col min="2324" max="2324" width="9.1796875" style="1" customWidth="1"/>
    <col min="2325" max="2556" width="9.1796875" style="1"/>
    <col min="2557" max="2557" width="16.81640625" style="1" customWidth="1"/>
    <col min="2558" max="2558" width="11.81640625" style="1" customWidth="1"/>
    <col min="2559" max="2559" width="12.1796875" style="1" customWidth="1"/>
    <col min="2560" max="2560" width="14.1796875" style="1" customWidth="1"/>
    <col min="2561" max="2561" width="13.1796875" style="1" customWidth="1"/>
    <col min="2562" max="2566" width="19" style="1" customWidth="1"/>
    <col min="2567" max="2567" width="12.1796875" style="1" customWidth="1"/>
    <col min="2568" max="2568" width="14.1796875" style="1" customWidth="1"/>
    <col min="2569" max="2569" width="19" style="1" customWidth="1"/>
    <col min="2570" max="2570" width="11.1796875" style="1" customWidth="1"/>
    <col min="2571" max="2571" width="12.54296875" style="1" customWidth="1"/>
    <col min="2572" max="2572" width="19" style="1" customWidth="1"/>
    <col min="2573" max="2573" width="16.26953125" style="1" customWidth="1"/>
    <col min="2574" max="2574" width="12.54296875" style="1" customWidth="1"/>
    <col min="2575" max="2575" width="14" style="1" customWidth="1"/>
    <col min="2576" max="2576" width="14.453125" style="1" customWidth="1"/>
    <col min="2577" max="2577" width="13" style="1" customWidth="1"/>
    <col min="2578" max="2578" width="19.1796875" style="1" customWidth="1"/>
    <col min="2579" max="2579" width="14.1796875" style="1" customWidth="1"/>
    <col min="2580" max="2580" width="9.1796875" style="1" customWidth="1"/>
    <col min="2581" max="2812" width="9.1796875" style="1"/>
    <col min="2813" max="2813" width="16.81640625" style="1" customWidth="1"/>
    <col min="2814" max="2814" width="11.81640625" style="1" customWidth="1"/>
    <col min="2815" max="2815" width="12.1796875" style="1" customWidth="1"/>
    <col min="2816" max="2816" width="14.1796875" style="1" customWidth="1"/>
    <col min="2817" max="2817" width="13.1796875" style="1" customWidth="1"/>
    <col min="2818" max="2822" width="19" style="1" customWidth="1"/>
    <col min="2823" max="2823" width="12.1796875" style="1" customWidth="1"/>
    <col min="2824" max="2824" width="14.1796875" style="1" customWidth="1"/>
    <col min="2825" max="2825" width="19" style="1" customWidth="1"/>
    <col min="2826" max="2826" width="11.1796875" style="1" customWidth="1"/>
    <col min="2827" max="2827" width="12.54296875" style="1" customWidth="1"/>
    <col min="2828" max="2828" width="19" style="1" customWidth="1"/>
    <col min="2829" max="2829" width="16.26953125" style="1" customWidth="1"/>
    <col min="2830" max="2830" width="12.54296875" style="1" customWidth="1"/>
    <col min="2831" max="2831" width="14" style="1" customWidth="1"/>
    <col min="2832" max="2832" width="14.453125" style="1" customWidth="1"/>
    <col min="2833" max="2833" width="13" style="1" customWidth="1"/>
    <col min="2834" max="2834" width="19.1796875" style="1" customWidth="1"/>
    <col min="2835" max="2835" width="14.1796875" style="1" customWidth="1"/>
    <col min="2836" max="2836" width="9.1796875" style="1" customWidth="1"/>
    <col min="2837" max="3068" width="9.1796875" style="1"/>
    <col min="3069" max="3069" width="16.81640625" style="1" customWidth="1"/>
    <col min="3070" max="3070" width="11.81640625" style="1" customWidth="1"/>
    <col min="3071" max="3071" width="12.1796875" style="1" customWidth="1"/>
    <col min="3072" max="3072" width="14.1796875" style="1" customWidth="1"/>
    <col min="3073" max="3073" width="13.1796875" style="1" customWidth="1"/>
    <col min="3074" max="3078" width="19" style="1" customWidth="1"/>
    <col min="3079" max="3079" width="12.1796875" style="1" customWidth="1"/>
    <col min="3080" max="3080" width="14.1796875" style="1" customWidth="1"/>
    <col min="3081" max="3081" width="19" style="1" customWidth="1"/>
    <col min="3082" max="3082" width="11.1796875" style="1" customWidth="1"/>
    <col min="3083" max="3083" width="12.54296875" style="1" customWidth="1"/>
    <col min="3084" max="3084" width="19" style="1" customWidth="1"/>
    <col min="3085" max="3085" width="16.26953125" style="1" customWidth="1"/>
    <col min="3086" max="3086" width="12.54296875" style="1" customWidth="1"/>
    <col min="3087" max="3087" width="14" style="1" customWidth="1"/>
    <col min="3088" max="3088" width="14.453125" style="1" customWidth="1"/>
    <col min="3089" max="3089" width="13" style="1" customWidth="1"/>
    <col min="3090" max="3090" width="19.1796875" style="1" customWidth="1"/>
    <col min="3091" max="3091" width="14.1796875" style="1" customWidth="1"/>
    <col min="3092" max="3092" width="9.1796875" style="1" customWidth="1"/>
    <col min="3093" max="3324" width="9.1796875" style="1"/>
    <col min="3325" max="3325" width="16.81640625" style="1" customWidth="1"/>
    <col min="3326" max="3326" width="11.81640625" style="1" customWidth="1"/>
    <col min="3327" max="3327" width="12.1796875" style="1" customWidth="1"/>
    <col min="3328" max="3328" width="14.1796875" style="1" customWidth="1"/>
    <col min="3329" max="3329" width="13.1796875" style="1" customWidth="1"/>
    <col min="3330" max="3334" width="19" style="1" customWidth="1"/>
    <col min="3335" max="3335" width="12.1796875" style="1" customWidth="1"/>
    <col min="3336" max="3336" width="14.1796875" style="1" customWidth="1"/>
    <col min="3337" max="3337" width="19" style="1" customWidth="1"/>
    <col min="3338" max="3338" width="11.1796875" style="1" customWidth="1"/>
    <col min="3339" max="3339" width="12.54296875" style="1" customWidth="1"/>
    <col min="3340" max="3340" width="19" style="1" customWidth="1"/>
    <col min="3341" max="3341" width="16.26953125" style="1" customWidth="1"/>
    <col min="3342" max="3342" width="12.54296875" style="1" customWidth="1"/>
    <col min="3343" max="3343" width="14" style="1" customWidth="1"/>
    <col min="3344" max="3344" width="14.453125" style="1" customWidth="1"/>
    <col min="3345" max="3345" width="13" style="1" customWidth="1"/>
    <col min="3346" max="3346" width="19.1796875" style="1" customWidth="1"/>
    <col min="3347" max="3347" width="14.1796875" style="1" customWidth="1"/>
    <col min="3348" max="3348" width="9.1796875" style="1" customWidth="1"/>
    <col min="3349" max="3580" width="9.1796875" style="1"/>
    <col min="3581" max="3581" width="16.81640625" style="1" customWidth="1"/>
    <col min="3582" max="3582" width="11.81640625" style="1" customWidth="1"/>
    <col min="3583" max="3583" width="12.1796875" style="1" customWidth="1"/>
    <col min="3584" max="3584" width="14.1796875" style="1" customWidth="1"/>
    <col min="3585" max="3585" width="13.1796875" style="1" customWidth="1"/>
    <col min="3586" max="3590" width="19" style="1" customWidth="1"/>
    <col min="3591" max="3591" width="12.1796875" style="1" customWidth="1"/>
    <col min="3592" max="3592" width="14.1796875" style="1" customWidth="1"/>
    <col min="3593" max="3593" width="19" style="1" customWidth="1"/>
    <col min="3594" max="3594" width="11.1796875" style="1" customWidth="1"/>
    <col min="3595" max="3595" width="12.54296875" style="1" customWidth="1"/>
    <col min="3596" max="3596" width="19" style="1" customWidth="1"/>
    <col min="3597" max="3597" width="16.26953125" style="1" customWidth="1"/>
    <col min="3598" max="3598" width="12.54296875" style="1" customWidth="1"/>
    <col min="3599" max="3599" width="14" style="1" customWidth="1"/>
    <col min="3600" max="3600" width="14.453125" style="1" customWidth="1"/>
    <col min="3601" max="3601" width="13" style="1" customWidth="1"/>
    <col min="3602" max="3602" width="19.1796875" style="1" customWidth="1"/>
    <col min="3603" max="3603" width="14.1796875" style="1" customWidth="1"/>
    <col min="3604" max="3604" width="9.1796875" style="1" customWidth="1"/>
    <col min="3605" max="3836" width="9.1796875" style="1"/>
    <col min="3837" max="3837" width="16.81640625" style="1" customWidth="1"/>
    <col min="3838" max="3838" width="11.81640625" style="1" customWidth="1"/>
    <col min="3839" max="3839" width="12.1796875" style="1" customWidth="1"/>
    <col min="3840" max="3840" width="14.1796875" style="1" customWidth="1"/>
    <col min="3841" max="3841" width="13.1796875" style="1" customWidth="1"/>
    <col min="3842" max="3846" width="19" style="1" customWidth="1"/>
    <col min="3847" max="3847" width="12.1796875" style="1" customWidth="1"/>
    <col min="3848" max="3848" width="14.1796875" style="1" customWidth="1"/>
    <col min="3849" max="3849" width="19" style="1" customWidth="1"/>
    <col min="3850" max="3850" width="11.1796875" style="1" customWidth="1"/>
    <col min="3851" max="3851" width="12.54296875" style="1" customWidth="1"/>
    <col min="3852" max="3852" width="19" style="1" customWidth="1"/>
    <col min="3853" max="3853" width="16.26953125" style="1" customWidth="1"/>
    <col min="3854" max="3854" width="12.54296875" style="1" customWidth="1"/>
    <col min="3855" max="3855" width="14" style="1" customWidth="1"/>
    <col min="3856" max="3856" width="14.453125" style="1" customWidth="1"/>
    <col min="3857" max="3857" width="13" style="1" customWidth="1"/>
    <col min="3858" max="3858" width="19.1796875" style="1" customWidth="1"/>
    <col min="3859" max="3859" width="14.1796875" style="1" customWidth="1"/>
    <col min="3860" max="3860" width="9.1796875" style="1" customWidth="1"/>
    <col min="3861" max="4092" width="9.1796875" style="1"/>
    <col min="4093" max="4093" width="16.81640625" style="1" customWidth="1"/>
    <col min="4094" max="4094" width="11.81640625" style="1" customWidth="1"/>
    <col min="4095" max="4095" width="12.1796875" style="1" customWidth="1"/>
    <col min="4096" max="4096" width="14.1796875" style="1" customWidth="1"/>
    <col min="4097" max="4097" width="13.1796875" style="1" customWidth="1"/>
    <col min="4098" max="4102" width="19" style="1" customWidth="1"/>
    <col min="4103" max="4103" width="12.1796875" style="1" customWidth="1"/>
    <col min="4104" max="4104" width="14.1796875" style="1" customWidth="1"/>
    <col min="4105" max="4105" width="19" style="1" customWidth="1"/>
    <col min="4106" max="4106" width="11.1796875" style="1" customWidth="1"/>
    <col min="4107" max="4107" width="12.54296875" style="1" customWidth="1"/>
    <col min="4108" max="4108" width="19" style="1" customWidth="1"/>
    <col min="4109" max="4109" width="16.26953125" style="1" customWidth="1"/>
    <col min="4110" max="4110" width="12.54296875" style="1" customWidth="1"/>
    <col min="4111" max="4111" width="14" style="1" customWidth="1"/>
    <col min="4112" max="4112" width="14.453125" style="1" customWidth="1"/>
    <col min="4113" max="4113" width="13" style="1" customWidth="1"/>
    <col min="4114" max="4114" width="19.1796875" style="1" customWidth="1"/>
    <col min="4115" max="4115" width="14.1796875" style="1" customWidth="1"/>
    <col min="4116" max="4116" width="9.1796875" style="1" customWidth="1"/>
    <col min="4117" max="4348" width="9.1796875" style="1"/>
    <col min="4349" max="4349" width="16.81640625" style="1" customWidth="1"/>
    <col min="4350" max="4350" width="11.81640625" style="1" customWidth="1"/>
    <col min="4351" max="4351" width="12.1796875" style="1" customWidth="1"/>
    <col min="4352" max="4352" width="14.1796875" style="1" customWidth="1"/>
    <col min="4353" max="4353" width="13.1796875" style="1" customWidth="1"/>
    <col min="4354" max="4358" width="19" style="1" customWidth="1"/>
    <col min="4359" max="4359" width="12.1796875" style="1" customWidth="1"/>
    <col min="4360" max="4360" width="14.1796875" style="1" customWidth="1"/>
    <col min="4361" max="4361" width="19" style="1" customWidth="1"/>
    <col min="4362" max="4362" width="11.1796875" style="1" customWidth="1"/>
    <col min="4363" max="4363" width="12.54296875" style="1" customWidth="1"/>
    <col min="4364" max="4364" width="19" style="1" customWidth="1"/>
    <col min="4365" max="4365" width="16.26953125" style="1" customWidth="1"/>
    <col min="4366" max="4366" width="12.54296875" style="1" customWidth="1"/>
    <col min="4367" max="4367" width="14" style="1" customWidth="1"/>
    <col min="4368" max="4368" width="14.453125" style="1" customWidth="1"/>
    <col min="4369" max="4369" width="13" style="1" customWidth="1"/>
    <col min="4370" max="4370" width="19.1796875" style="1" customWidth="1"/>
    <col min="4371" max="4371" width="14.1796875" style="1" customWidth="1"/>
    <col min="4372" max="4372" width="9.1796875" style="1" customWidth="1"/>
    <col min="4373" max="4604" width="9.1796875" style="1"/>
    <col min="4605" max="4605" width="16.81640625" style="1" customWidth="1"/>
    <col min="4606" max="4606" width="11.81640625" style="1" customWidth="1"/>
    <col min="4607" max="4607" width="12.1796875" style="1" customWidth="1"/>
    <col min="4608" max="4608" width="14.1796875" style="1" customWidth="1"/>
    <col min="4609" max="4609" width="13.1796875" style="1" customWidth="1"/>
    <col min="4610" max="4614" width="19" style="1" customWidth="1"/>
    <col min="4615" max="4615" width="12.1796875" style="1" customWidth="1"/>
    <col min="4616" max="4616" width="14.1796875" style="1" customWidth="1"/>
    <col min="4617" max="4617" width="19" style="1" customWidth="1"/>
    <col min="4618" max="4618" width="11.1796875" style="1" customWidth="1"/>
    <col min="4619" max="4619" width="12.54296875" style="1" customWidth="1"/>
    <col min="4620" max="4620" width="19" style="1" customWidth="1"/>
    <col min="4621" max="4621" width="16.26953125" style="1" customWidth="1"/>
    <col min="4622" max="4622" width="12.54296875" style="1" customWidth="1"/>
    <col min="4623" max="4623" width="14" style="1" customWidth="1"/>
    <col min="4624" max="4624" width="14.453125" style="1" customWidth="1"/>
    <col min="4625" max="4625" width="13" style="1" customWidth="1"/>
    <col min="4626" max="4626" width="19.1796875" style="1" customWidth="1"/>
    <col min="4627" max="4627" width="14.1796875" style="1" customWidth="1"/>
    <col min="4628" max="4628" width="9.1796875" style="1" customWidth="1"/>
    <col min="4629" max="4860" width="9.1796875" style="1"/>
    <col min="4861" max="4861" width="16.81640625" style="1" customWidth="1"/>
    <col min="4862" max="4862" width="11.81640625" style="1" customWidth="1"/>
    <col min="4863" max="4863" width="12.1796875" style="1" customWidth="1"/>
    <col min="4864" max="4864" width="14.1796875" style="1" customWidth="1"/>
    <col min="4865" max="4865" width="13.1796875" style="1" customWidth="1"/>
    <col min="4866" max="4870" width="19" style="1" customWidth="1"/>
    <col min="4871" max="4871" width="12.1796875" style="1" customWidth="1"/>
    <col min="4872" max="4872" width="14.1796875" style="1" customWidth="1"/>
    <col min="4873" max="4873" width="19" style="1" customWidth="1"/>
    <col min="4874" max="4874" width="11.1796875" style="1" customWidth="1"/>
    <col min="4875" max="4875" width="12.54296875" style="1" customWidth="1"/>
    <col min="4876" max="4876" width="19" style="1" customWidth="1"/>
    <col min="4877" max="4877" width="16.26953125" style="1" customWidth="1"/>
    <col min="4878" max="4878" width="12.54296875" style="1" customWidth="1"/>
    <col min="4879" max="4879" width="14" style="1" customWidth="1"/>
    <col min="4880" max="4880" width="14.453125" style="1" customWidth="1"/>
    <col min="4881" max="4881" width="13" style="1" customWidth="1"/>
    <col min="4882" max="4882" width="19.1796875" style="1" customWidth="1"/>
    <col min="4883" max="4883" width="14.1796875" style="1" customWidth="1"/>
    <col min="4884" max="4884" width="9.1796875" style="1" customWidth="1"/>
    <col min="4885" max="5116" width="9.1796875" style="1"/>
    <col min="5117" max="5117" width="16.81640625" style="1" customWidth="1"/>
    <col min="5118" max="5118" width="11.81640625" style="1" customWidth="1"/>
    <col min="5119" max="5119" width="12.1796875" style="1" customWidth="1"/>
    <col min="5120" max="5120" width="14.1796875" style="1" customWidth="1"/>
    <col min="5121" max="5121" width="13.1796875" style="1" customWidth="1"/>
    <col min="5122" max="5126" width="19" style="1" customWidth="1"/>
    <col min="5127" max="5127" width="12.1796875" style="1" customWidth="1"/>
    <col min="5128" max="5128" width="14.1796875" style="1" customWidth="1"/>
    <col min="5129" max="5129" width="19" style="1" customWidth="1"/>
    <col min="5130" max="5130" width="11.1796875" style="1" customWidth="1"/>
    <col min="5131" max="5131" width="12.54296875" style="1" customWidth="1"/>
    <col min="5132" max="5132" width="19" style="1" customWidth="1"/>
    <col min="5133" max="5133" width="16.26953125" style="1" customWidth="1"/>
    <col min="5134" max="5134" width="12.54296875" style="1" customWidth="1"/>
    <col min="5135" max="5135" width="14" style="1" customWidth="1"/>
    <col min="5136" max="5136" width="14.453125" style="1" customWidth="1"/>
    <col min="5137" max="5137" width="13" style="1" customWidth="1"/>
    <col min="5138" max="5138" width="19.1796875" style="1" customWidth="1"/>
    <col min="5139" max="5139" width="14.1796875" style="1" customWidth="1"/>
    <col min="5140" max="5140" width="9.1796875" style="1" customWidth="1"/>
    <col min="5141" max="5372" width="9.1796875" style="1"/>
    <col min="5373" max="5373" width="16.81640625" style="1" customWidth="1"/>
    <col min="5374" max="5374" width="11.81640625" style="1" customWidth="1"/>
    <col min="5375" max="5375" width="12.1796875" style="1" customWidth="1"/>
    <col min="5376" max="5376" width="14.1796875" style="1" customWidth="1"/>
    <col min="5377" max="5377" width="13.1796875" style="1" customWidth="1"/>
    <col min="5378" max="5382" width="19" style="1" customWidth="1"/>
    <col min="5383" max="5383" width="12.1796875" style="1" customWidth="1"/>
    <col min="5384" max="5384" width="14.1796875" style="1" customWidth="1"/>
    <col min="5385" max="5385" width="19" style="1" customWidth="1"/>
    <col min="5386" max="5386" width="11.1796875" style="1" customWidth="1"/>
    <col min="5387" max="5387" width="12.54296875" style="1" customWidth="1"/>
    <col min="5388" max="5388" width="19" style="1" customWidth="1"/>
    <col min="5389" max="5389" width="16.26953125" style="1" customWidth="1"/>
    <col min="5390" max="5390" width="12.54296875" style="1" customWidth="1"/>
    <col min="5391" max="5391" width="14" style="1" customWidth="1"/>
    <col min="5392" max="5392" width="14.453125" style="1" customWidth="1"/>
    <col min="5393" max="5393" width="13" style="1" customWidth="1"/>
    <col min="5394" max="5394" width="19.1796875" style="1" customWidth="1"/>
    <col min="5395" max="5395" width="14.1796875" style="1" customWidth="1"/>
    <col min="5396" max="5396" width="9.1796875" style="1" customWidth="1"/>
    <col min="5397" max="5628" width="9.1796875" style="1"/>
    <col min="5629" max="5629" width="16.81640625" style="1" customWidth="1"/>
    <col min="5630" max="5630" width="11.81640625" style="1" customWidth="1"/>
    <col min="5631" max="5631" width="12.1796875" style="1" customWidth="1"/>
    <col min="5632" max="5632" width="14.1796875" style="1" customWidth="1"/>
    <col min="5633" max="5633" width="13.1796875" style="1" customWidth="1"/>
    <col min="5634" max="5638" width="19" style="1" customWidth="1"/>
    <col min="5639" max="5639" width="12.1796875" style="1" customWidth="1"/>
    <col min="5640" max="5640" width="14.1796875" style="1" customWidth="1"/>
    <col min="5641" max="5641" width="19" style="1" customWidth="1"/>
    <col min="5642" max="5642" width="11.1796875" style="1" customWidth="1"/>
    <col min="5643" max="5643" width="12.54296875" style="1" customWidth="1"/>
    <col min="5644" max="5644" width="19" style="1" customWidth="1"/>
    <col min="5645" max="5645" width="16.26953125" style="1" customWidth="1"/>
    <col min="5646" max="5646" width="12.54296875" style="1" customWidth="1"/>
    <col min="5647" max="5647" width="14" style="1" customWidth="1"/>
    <col min="5648" max="5648" width="14.453125" style="1" customWidth="1"/>
    <col min="5649" max="5649" width="13" style="1" customWidth="1"/>
    <col min="5650" max="5650" width="19.1796875" style="1" customWidth="1"/>
    <col min="5651" max="5651" width="14.1796875" style="1" customWidth="1"/>
    <col min="5652" max="5652" width="9.1796875" style="1" customWidth="1"/>
    <col min="5653" max="5884" width="9.1796875" style="1"/>
    <col min="5885" max="5885" width="16.81640625" style="1" customWidth="1"/>
    <col min="5886" max="5886" width="11.81640625" style="1" customWidth="1"/>
    <col min="5887" max="5887" width="12.1796875" style="1" customWidth="1"/>
    <col min="5888" max="5888" width="14.1796875" style="1" customWidth="1"/>
    <col min="5889" max="5889" width="13.1796875" style="1" customWidth="1"/>
    <col min="5890" max="5894" width="19" style="1" customWidth="1"/>
    <col min="5895" max="5895" width="12.1796875" style="1" customWidth="1"/>
    <col min="5896" max="5896" width="14.1796875" style="1" customWidth="1"/>
    <col min="5897" max="5897" width="19" style="1" customWidth="1"/>
    <col min="5898" max="5898" width="11.1796875" style="1" customWidth="1"/>
    <col min="5899" max="5899" width="12.54296875" style="1" customWidth="1"/>
    <col min="5900" max="5900" width="19" style="1" customWidth="1"/>
    <col min="5901" max="5901" width="16.26953125" style="1" customWidth="1"/>
    <col min="5902" max="5902" width="12.54296875" style="1" customWidth="1"/>
    <col min="5903" max="5903" width="14" style="1" customWidth="1"/>
    <col min="5904" max="5904" width="14.453125" style="1" customWidth="1"/>
    <col min="5905" max="5905" width="13" style="1" customWidth="1"/>
    <col min="5906" max="5906" width="19.1796875" style="1" customWidth="1"/>
    <col min="5907" max="5907" width="14.1796875" style="1" customWidth="1"/>
    <col min="5908" max="5908" width="9.1796875" style="1" customWidth="1"/>
    <col min="5909" max="6140" width="9.1796875" style="1"/>
    <col min="6141" max="6141" width="16.81640625" style="1" customWidth="1"/>
    <col min="6142" max="6142" width="11.81640625" style="1" customWidth="1"/>
    <col min="6143" max="6143" width="12.1796875" style="1" customWidth="1"/>
    <col min="6144" max="6144" width="14.1796875" style="1" customWidth="1"/>
    <col min="6145" max="6145" width="13.1796875" style="1" customWidth="1"/>
    <col min="6146" max="6150" width="19" style="1" customWidth="1"/>
    <col min="6151" max="6151" width="12.1796875" style="1" customWidth="1"/>
    <col min="6152" max="6152" width="14.1796875" style="1" customWidth="1"/>
    <col min="6153" max="6153" width="19" style="1" customWidth="1"/>
    <col min="6154" max="6154" width="11.1796875" style="1" customWidth="1"/>
    <col min="6155" max="6155" width="12.54296875" style="1" customWidth="1"/>
    <col min="6156" max="6156" width="19" style="1" customWidth="1"/>
    <col min="6157" max="6157" width="16.26953125" style="1" customWidth="1"/>
    <col min="6158" max="6158" width="12.54296875" style="1" customWidth="1"/>
    <col min="6159" max="6159" width="14" style="1" customWidth="1"/>
    <col min="6160" max="6160" width="14.453125" style="1" customWidth="1"/>
    <col min="6161" max="6161" width="13" style="1" customWidth="1"/>
    <col min="6162" max="6162" width="19.1796875" style="1" customWidth="1"/>
    <col min="6163" max="6163" width="14.1796875" style="1" customWidth="1"/>
    <col min="6164" max="6164" width="9.1796875" style="1" customWidth="1"/>
    <col min="6165" max="6396" width="9.1796875" style="1"/>
    <col min="6397" max="6397" width="16.81640625" style="1" customWidth="1"/>
    <col min="6398" max="6398" width="11.81640625" style="1" customWidth="1"/>
    <col min="6399" max="6399" width="12.1796875" style="1" customWidth="1"/>
    <col min="6400" max="6400" width="14.1796875" style="1" customWidth="1"/>
    <col min="6401" max="6401" width="13.1796875" style="1" customWidth="1"/>
    <col min="6402" max="6406" width="19" style="1" customWidth="1"/>
    <col min="6407" max="6407" width="12.1796875" style="1" customWidth="1"/>
    <col min="6408" max="6408" width="14.1796875" style="1" customWidth="1"/>
    <col min="6409" max="6409" width="19" style="1" customWidth="1"/>
    <col min="6410" max="6410" width="11.1796875" style="1" customWidth="1"/>
    <col min="6411" max="6411" width="12.54296875" style="1" customWidth="1"/>
    <col min="6412" max="6412" width="19" style="1" customWidth="1"/>
    <col min="6413" max="6413" width="16.26953125" style="1" customWidth="1"/>
    <col min="6414" max="6414" width="12.54296875" style="1" customWidth="1"/>
    <col min="6415" max="6415" width="14" style="1" customWidth="1"/>
    <col min="6416" max="6416" width="14.453125" style="1" customWidth="1"/>
    <col min="6417" max="6417" width="13" style="1" customWidth="1"/>
    <col min="6418" max="6418" width="19.1796875" style="1" customWidth="1"/>
    <col min="6419" max="6419" width="14.1796875" style="1" customWidth="1"/>
    <col min="6420" max="6420" width="9.1796875" style="1" customWidth="1"/>
    <col min="6421" max="6652" width="9.1796875" style="1"/>
    <col min="6653" max="6653" width="16.81640625" style="1" customWidth="1"/>
    <col min="6654" max="6654" width="11.81640625" style="1" customWidth="1"/>
    <col min="6655" max="6655" width="12.1796875" style="1" customWidth="1"/>
    <col min="6656" max="6656" width="14.1796875" style="1" customWidth="1"/>
    <col min="6657" max="6657" width="13.1796875" style="1" customWidth="1"/>
    <col min="6658" max="6662" width="19" style="1" customWidth="1"/>
    <col min="6663" max="6663" width="12.1796875" style="1" customWidth="1"/>
    <col min="6664" max="6664" width="14.1796875" style="1" customWidth="1"/>
    <col min="6665" max="6665" width="19" style="1" customWidth="1"/>
    <col min="6666" max="6666" width="11.1796875" style="1" customWidth="1"/>
    <col min="6667" max="6667" width="12.54296875" style="1" customWidth="1"/>
    <col min="6668" max="6668" width="19" style="1" customWidth="1"/>
    <col min="6669" max="6669" width="16.26953125" style="1" customWidth="1"/>
    <col min="6670" max="6670" width="12.54296875" style="1" customWidth="1"/>
    <col min="6671" max="6671" width="14" style="1" customWidth="1"/>
    <col min="6672" max="6672" width="14.453125" style="1" customWidth="1"/>
    <col min="6673" max="6673" width="13" style="1" customWidth="1"/>
    <col min="6674" max="6674" width="19.1796875" style="1" customWidth="1"/>
    <col min="6675" max="6675" width="14.1796875" style="1" customWidth="1"/>
    <col min="6676" max="6676" width="9.1796875" style="1" customWidth="1"/>
    <col min="6677" max="6908" width="9.1796875" style="1"/>
    <col min="6909" max="6909" width="16.81640625" style="1" customWidth="1"/>
    <col min="6910" max="6910" width="11.81640625" style="1" customWidth="1"/>
    <col min="6911" max="6911" width="12.1796875" style="1" customWidth="1"/>
    <col min="6912" max="6912" width="14.1796875" style="1" customWidth="1"/>
    <col min="6913" max="6913" width="13.1796875" style="1" customWidth="1"/>
    <col min="6914" max="6918" width="19" style="1" customWidth="1"/>
    <col min="6919" max="6919" width="12.1796875" style="1" customWidth="1"/>
    <col min="6920" max="6920" width="14.1796875" style="1" customWidth="1"/>
    <col min="6921" max="6921" width="19" style="1" customWidth="1"/>
    <col min="6922" max="6922" width="11.1796875" style="1" customWidth="1"/>
    <col min="6923" max="6923" width="12.54296875" style="1" customWidth="1"/>
    <col min="6924" max="6924" width="19" style="1" customWidth="1"/>
    <col min="6925" max="6925" width="16.26953125" style="1" customWidth="1"/>
    <col min="6926" max="6926" width="12.54296875" style="1" customWidth="1"/>
    <col min="6927" max="6927" width="14" style="1" customWidth="1"/>
    <col min="6928" max="6928" width="14.453125" style="1" customWidth="1"/>
    <col min="6929" max="6929" width="13" style="1" customWidth="1"/>
    <col min="6930" max="6930" width="19.1796875" style="1" customWidth="1"/>
    <col min="6931" max="6931" width="14.1796875" style="1" customWidth="1"/>
    <col min="6932" max="6932" width="9.1796875" style="1" customWidth="1"/>
    <col min="6933" max="7164" width="9.1796875" style="1"/>
    <col min="7165" max="7165" width="16.81640625" style="1" customWidth="1"/>
    <col min="7166" max="7166" width="11.81640625" style="1" customWidth="1"/>
    <col min="7167" max="7167" width="12.1796875" style="1" customWidth="1"/>
    <col min="7168" max="7168" width="14.1796875" style="1" customWidth="1"/>
    <col min="7169" max="7169" width="13.1796875" style="1" customWidth="1"/>
    <col min="7170" max="7174" width="19" style="1" customWidth="1"/>
    <col min="7175" max="7175" width="12.1796875" style="1" customWidth="1"/>
    <col min="7176" max="7176" width="14.1796875" style="1" customWidth="1"/>
    <col min="7177" max="7177" width="19" style="1" customWidth="1"/>
    <col min="7178" max="7178" width="11.1796875" style="1" customWidth="1"/>
    <col min="7179" max="7179" width="12.54296875" style="1" customWidth="1"/>
    <col min="7180" max="7180" width="19" style="1" customWidth="1"/>
    <col min="7181" max="7181" width="16.26953125" style="1" customWidth="1"/>
    <col min="7182" max="7182" width="12.54296875" style="1" customWidth="1"/>
    <col min="7183" max="7183" width="14" style="1" customWidth="1"/>
    <col min="7184" max="7184" width="14.453125" style="1" customWidth="1"/>
    <col min="7185" max="7185" width="13" style="1" customWidth="1"/>
    <col min="7186" max="7186" width="19.1796875" style="1" customWidth="1"/>
    <col min="7187" max="7187" width="14.1796875" style="1" customWidth="1"/>
    <col min="7188" max="7188" width="9.1796875" style="1" customWidth="1"/>
    <col min="7189" max="7420" width="9.1796875" style="1"/>
    <col min="7421" max="7421" width="16.81640625" style="1" customWidth="1"/>
    <col min="7422" max="7422" width="11.81640625" style="1" customWidth="1"/>
    <col min="7423" max="7423" width="12.1796875" style="1" customWidth="1"/>
    <col min="7424" max="7424" width="14.1796875" style="1" customWidth="1"/>
    <col min="7425" max="7425" width="13.1796875" style="1" customWidth="1"/>
    <col min="7426" max="7430" width="19" style="1" customWidth="1"/>
    <col min="7431" max="7431" width="12.1796875" style="1" customWidth="1"/>
    <col min="7432" max="7432" width="14.1796875" style="1" customWidth="1"/>
    <col min="7433" max="7433" width="19" style="1" customWidth="1"/>
    <col min="7434" max="7434" width="11.1796875" style="1" customWidth="1"/>
    <col min="7435" max="7435" width="12.54296875" style="1" customWidth="1"/>
    <col min="7436" max="7436" width="19" style="1" customWidth="1"/>
    <col min="7437" max="7437" width="16.26953125" style="1" customWidth="1"/>
    <col min="7438" max="7438" width="12.54296875" style="1" customWidth="1"/>
    <col min="7439" max="7439" width="14" style="1" customWidth="1"/>
    <col min="7440" max="7440" width="14.453125" style="1" customWidth="1"/>
    <col min="7441" max="7441" width="13" style="1" customWidth="1"/>
    <col min="7442" max="7442" width="19.1796875" style="1" customWidth="1"/>
    <col min="7443" max="7443" width="14.1796875" style="1" customWidth="1"/>
    <col min="7444" max="7444" width="9.1796875" style="1" customWidth="1"/>
    <col min="7445" max="7676" width="9.1796875" style="1"/>
    <col min="7677" max="7677" width="16.81640625" style="1" customWidth="1"/>
    <col min="7678" max="7678" width="11.81640625" style="1" customWidth="1"/>
    <col min="7679" max="7679" width="12.1796875" style="1" customWidth="1"/>
    <col min="7680" max="7680" width="14.1796875" style="1" customWidth="1"/>
    <col min="7681" max="7681" width="13.1796875" style="1" customWidth="1"/>
    <col min="7682" max="7686" width="19" style="1" customWidth="1"/>
    <col min="7687" max="7687" width="12.1796875" style="1" customWidth="1"/>
    <col min="7688" max="7688" width="14.1796875" style="1" customWidth="1"/>
    <col min="7689" max="7689" width="19" style="1" customWidth="1"/>
    <col min="7690" max="7690" width="11.1796875" style="1" customWidth="1"/>
    <col min="7691" max="7691" width="12.54296875" style="1" customWidth="1"/>
    <col min="7692" max="7692" width="19" style="1" customWidth="1"/>
    <col min="7693" max="7693" width="16.26953125" style="1" customWidth="1"/>
    <col min="7694" max="7694" width="12.54296875" style="1" customWidth="1"/>
    <col min="7695" max="7695" width="14" style="1" customWidth="1"/>
    <col min="7696" max="7696" width="14.453125" style="1" customWidth="1"/>
    <col min="7697" max="7697" width="13" style="1" customWidth="1"/>
    <col min="7698" max="7698" width="19.1796875" style="1" customWidth="1"/>
    <col min="7699" max="7699" width="14.1796875" style="1" customWidth="1"/>
    <col min="7700" max="7700" width="9.1796875" style="1" customWidth="1"/>
    <col min="7701" max="7932" width="9.1796875" style="1"/>
    <col min="7933" max="7933" width="16.81640625" style="1" customWidth="1"/>
    <col min="7934" max="7934" width="11.81640625" style="1" customWidth="1"/>
    <col min="7935" max="7935" width="12.1796875" style="1" customWidth="1"/>
    <col min="7936" max="7936" width="14.1796875" style="1" customWidth="1"/>
    <col min="7937" max="7937" width="13.1796875" style="1" customWidth="1"/>
    <col min="7938" max="7942" width="19" style="1" customWidth="1"/>
    <col min="7943" max="7943" width="12.1796875" style="1" customWidth="1"/>
    <col min="7944" max="7944" width="14.1796875" style="1" customWidth="1"/>
    <col min="7945" max="7945" width="19" style="1" customWidth="1"/>
    <col min="7946" max="7946" width="11.1796875" style="1" customWidth="1"/>
    <col min="7947" max="7947" width="12.54296875" style="1" customWidth="1"/>
    <col min="7948" max="7948" width="19" style="1" customWidth="1"/>
    <col min="7949" max="7949" width="16.26953125" style="1" customWidth="1"/>
    <col min="7950" max="7950" width="12.54296875" style="1" customWidth="1"/>
    <col min="7951" max="7951" width="14" style="1" customWidth="1"/>
    <col min="7952" max="7952" width="14.453125" style="1" customWidth="1"/>
    <col min="7953" max="7953" width="13" style="1" customWidth="1"/>
    <col min="7954" max="7954" width="19.1796875" style="1" customWidth="1"/>
    <col min="7955" max="7955" width="14.1796875" style="1" customWidth="1"/>
    <col min="7956" max="7956" width="9.1796875" style="1" customWidth="1"/>
    <col min="7957" max="8188" width="9.1796875" style="1"/>
    <col min="8189" max="8189" width="16.81640625" style="1" customWidth="1"/>
    <col min="8190" max="8190" width="11.81640625" style="1" customWidth="1"/>
    <col min="8191" max="8191" width="12.1796875" style="1" customWidth="1"/>
    <col min="8192" max="8192" width="14.1796875" style="1" customWidth="1"/>
    <col min="8193" max="8193" width="13.1796875" style="1" customWidth="1"/>
    <col min="8194" max="8198" width="19" style="1" customWidth="1"/>
    <col min="8199" max="8199" width="12.1796875" style="1" customWidth="1"/>
    <col min="8200" max="8200" width="14.1796875" style="1" customWidth="1"/>
    <col min="8201" max="8201" width="19" style="1" customWidth="1"/>
    <col min="8202" max="8202" width="11.1796875" style="1" customWidth="1"/>
    <col min="8203" max="8203" width="12.54296875" style="1" customWidth="1"/>
    <col min="8204" max="8204" width="19" style="1" customWidth="1"/>
    <col min="8205" max="8205" width="16.26953125" style="1" customWidth="1"/>
    <col min="8206" max="8206" width="12.54296875" style="1" customWidth="1"/>
    <col min="8207" max="8207" width="14" style="1" customWidth="1"/>
    <col min="8208" max="8208" width="14.453125" style="1" customWidth="1"/>
    <col min="8209" max="8209" width="13" style="1" customWidth="1"/>
    <col min="8210" max="8210" width="19.1796875" style="1" customWidth="1"/>
    <col min="8211" max="8211" width="14.1796875" style="1" customWidth="1"/>
    <col min="8212" max="8212" width="9.1796875" style="1" customWidth="1"/>
    <col min="8213" max="8444" width="9.1796875" style="1"/>
    <col min="8445" max="8445" width="16.81640625" style="1" customWidth="1"/>
    <col min="8446" max="8446" width="11.81640625" style="1" customWidth="1"/>
    <col min="8447" max="8447" width="12.1796875" style="1" customWidth="1"/>
    <col min="8448" max="8448" width="14.1796875" style="1" customWidth="1"/>
    <col min="8449" max="8449" width="13.1796875" style="1" customWidth="1"/>
    <col min="8450" max="8454" width="19" style="1" customWidth="1"/>
    <col min="8455" max="8455" width="12.1796875" style="1" customWidth="1"/>
    <col min="8456" max="8456" width="14.1796875" style="1" customWidth="1"/>
    <col min="8457" max="8457" width="19" style="1" customWidth="1"/>
    <col min="8458" max="8458" width="11.1796875" style="1" customWidth="1"/>
    <col min="8459" max="8459" width="12.54296875" style="1" customWidth="1"/>
    <col min="8460" max="8460" width="19" style="1" customWidth="1"/>
    <col min="8461" max="8461" width="16.26953125" style="1" customWidth="1"/>
    <col min="8462" max="8462" width="12.54296875" style="1" customWidth="1"/>
    <col min="8463" max="8463" width="14" style="1" customWidth="1"/>
    <col min="8464" max="8464" width="14.453125" style="1" customWidth="1"/>
    <col min="8465" max="8465" width="13" style="1" customWidth="1"/>
    <col min="8466" max="8466" width="19.1796875" style="1" customWidth="1"/>
    <col min="8467" max="8467" width="14.1796875" style="1" customWidth="1"/>
    <col min="8468" max="8468" width="9.1796875" style="1" customWidth="1"/>
    <col min="8469" max="8700" width="9.1796875" style="1"/>
    <col min="8701" max="8701" width="16.81640625" style="1" customWidth="1"/>
    <col min="8702" max="8702" width="11.81640625" style="1" customWidth="1"/>
    <col min="8703" max="8703" width="12.1796875" style="1" customWidth="1"/>
    <col min="8704" max="8704" width="14.1796875" style="1" customWidth="1"/>
    <col min="8705" max="8705" width="13.1796875" style="1" customWidth="1"/>
    <col min="8706" max="8710" width="19" style="1" customWidth="1"/>
    <col min="8711" max="8711" width="12.1796875" style="1" customWidth="1"/>
    <col min="8712" max="8712" width="14.1796875" style="1" customWidth="1"/>
    <col min="8713" max="8713" width="19" style="1" customWidth="1"/>
    <col min="8714" max="8714" width="11.1796875" style="1" customWidth="1"/>
    <col min="8715" max="8715" width="12.54296875" style="1" customWidth="1"/>
    <col min="8716" max="8716" width="19" style="1" customWidth="1"/>
    <col min="8717" max="8717" width="16.26953125" style="1" customWidth="1"/>
    <col min="8718" max="8718" width="12.54296875" style="1" customWidth="1"/>
    <col min="8719" max="8719" width="14" style="1" customWidth="1"/>
    <col min="8720" max="8720" width="14.453125" style="1" customWidth="1"/>
    <col min="8721" max="8721" width="13" style="1" customWidth="1"/>
    <col min="8722" max="8722" width="19.1796875" style="1" customWidth="1"/>
    <col min="8723" max="8723" width="14.1796875" style="1" customWidth="1"/>
    <col min="8724" max="8724" width="9.1796875" style="1" customWidth="1"/>
    <col min="8725" max="8956" width="9.1796875" style="1"/>
    <col min="8957" max="8957" width="16.81640625" style="1" customWidth="1"/>
    <col min="8958" max="8958" width="11.81640625" style="1" customWidth="1"/>
    <col min="8959" max="8959" width="12.1796875" style="1" customWidth="1"/>
    <col min="8960" max="8960" width="14.1796875" style="1" customWidth="1"/>
    <col min="8961" max="8961" width="13.1796875" style="1" customWidth="1"/>
    <col min="8962" max="8966" width="19" style="1" customWidth="1"/>
    <col min="8967" max="8967" width="12.1796875" style="1" customWidth="1"/>
    <col min="8968" max="8968" width="14.1796875" style="1" customWidth="1"/>
    <col min="8969" max="8969" width="19" style="1" customWidth="1"/>
    <col min="8970" max="8970" width="11.1796875" style="1" customWidth="1"/>
    <col min="8971" max="8971" width="12.54296875" style="1" customWidth="1"/>
    <col min="8972" max="8972" width="19" style="1" customWidth="1"/>
    <col min="8973" max="8973" width="16.26953125" style="1" customWidth="1"/>
    <col min="8974" max="8974" width="12.54296875" style="1" customWidth="1"/>
    <col min="8975" max="8975" width="14" style="1" customWidth="1"/>
    <col min="8976" max="8976" width="14.453125" style="1" customWidth="1"/>
    <col min="8977" max="8977" width="13" style="1" customWidth="1"/>
    <col min="8978" max="8978" width="19.1796875" style="1" customWidth="1"/>
    <col min="8979" max="8979" width="14.1796875" style="1" customWidth="1"/>
    <col min="8980" max="8980" width="9.1796875" style="1" customWidth="1"/>
    <col min="8981" max="9212" width="9.1796875" style="1"/>
    <col min="9213" max="9213" width="16.81640625" style="1" customWidth="1"/>
    <col min="9214" max="9214" width="11.81640625" style="1" customWidth="1"/>
    <col min="9215" max="9215" width="12.1796875" style="1" customWidth="1"/>
    <col min="9216" max="9216" width="14.1796875" style="1" customWidth="1"/>
    <col min="9217" max="9217" width="13.1796875" style="1" customWidth="1"/>
    <col min="9218" max="9222" width="19" style="1" customWidth="1"/>
    <col min="9223" max="9223" width="12.1796875" style="1" customWidth="1"/>
    <col min="9224" max="9224" width="14.1796875" style="1" customWidth="1"/>
    <col min="9225" max="9225" width="19" style="1" customWidth="1"/>
    <col min="9226" max="9226" width="11.1796875" style="1" customWidth="1"/>
    <col min="9227" max="9227" width="12.54296875" style="1" customWidth="1"/>
    <col min="9228" max="9228" width="19" style="1" customWidth="1"/>
    <col min="9229" max="9229" width="16.26953125" style="1" customWidth="1"/>
    <col min="9230" max="9230" width="12.54296875" style="1" customWidth="1"/>
    <col min="9231" max="9231" width="14" style="1" customWidth="1"/>
    <col min="9232" max="9232" width="14.453125" style="1" customWidth="1"/>
    <col min="9233" max="9233" width="13" style="1" customWidth="1"/>
    <col min="9234" max="9234" width="19.1796875" style="1" customWidth="1"/>
    <col min="9235" max="9235" width="14.1796875" style="1" customWidth="1"/>
    <col min="9236" max="9236" width="9.1796875" style="1" customWidth="1"/>
    <col min="9237" max="9468" width="9.1796875" style="1"/>
    <col min="9469" max="9469" width="16.81640625" style="1" customWidth="1"/>
    <col min="9470" max="9470" width="11.81640625" style="1" customWidth="1"/>
    <col min="9471" max="9471" width="12.1796875" style="1" customWidth="1"/>
    <col min="9472" max="9472" width="14.1796875" style="1" customWidth="1"/>
    <col min="9473" max="9473" width="13.1796875" style="1" customWidth="1"/>
    <col min="9474" max="9478" width="19" style="1" customWidth="1"/>
    <col min="9479" max="9479" width="12.1796875" style="1" customWidth="1"/>
    <col min="9480" max="9480" width="14.1796875" style="1" customWidth="1"/>
    <col min="9481" max="9481" width="19" style="1" customWidth="1"/>
    <col min="9482" max="9482" width="11.1796875" style="1" customWidth="1"/>
    <col min="9483" max="9483" width="12.54296875" style="1" customWidth="1"/>
    <col min="9484" max="9484" width="19" style="1" customWidth="1"/>
    <col min="9485" max="9485" width="16.26953125" style="1" customWidth="1"/>
    <col min="9486" max="9486" width="12.54296875" style="1" customWidth="1"/>
    <col min="9487" max="9487" width="14" style="1" customWidth="1"/>
    <col min="9488" max="9488" width="14.453125" style="1" customWidth="1"/>
    <col min="9489" max="9489" width="13" style="1" customWidth="1"/>
    <col min="9490" max="9490" width="19.1796875" style="1" customWidth="1"/>
    <col min="9491" max="9491" width="14.1796875" style="1" customWidth="1"/>
    <col min="9492" max="9492" width="9.1796875" style="1" customWidth="1"/>
    <col min="9493" max="9724" width="9.1796875" style="1"/>
    <col min="9725" max="9725" width="16.81640625" style="1" customWidth="1"/>
    <col min="9726" max="9726" width="11.81640625" style="1" customWidth="1"/>
    <col min="9727" max="9727" width="12.1796875" style="1" customWidth="1"/>
    <col min="9728" max="9728" width="14.1796875" style="1" customWidth="1"/>
    <col min="9729" max="9729" width="13.1796875" style="1" customWidth="1"/>
    <col min="9730" max="9734" width="19" style="1" customWidth="1"/>
    <col min="9735" max="9735" width="12.1796875" style="1" customWidth="1"/>
    <col min="9736" max="9736" width="14.1796875" style="1" customWidth="1"/>
    <col min="9737" max="9737" width="19" style="1" customWidth="1"/>
    <col min="9738" max="9738" width="11.1796875" style="1" customWidth="1"/>
    <col min="9739" max="9739" width="12.54296875" style="1" customWidth="1"/>
    <col min="9740" max="9740" width="19" style="1" customWidth="1"/>
    <col min="9741" max="9741" width="16.26953125" style="1" customWidth="1"/>
    <col min="9742" max="9742" width="12.54296875" style="1" customWidth="1"/>
    <col min="9743" max="9743" width="14" style="1" customWidth="1"/>
    <col min="9744" max="9744" width="14.453125" style="1" customWidth="1"/>
    <col min="9745" max="9745" width="13" style="1" customWidth="1"/>
    <col min="9746" max="9746" width="19.1796875" style="1" customWidth="1"/>
    <col min="9747" max="9747" width="14.1796875" style="1" customWidth="1"/>
    <col min="9748" max="9748" width="9.1796875" style="1" customWidth="1"/>
    <col min="9749" max="9980" width="9.1796875" style="1"/>
    <col min="9981" max="9981" width="16.81640625" style="1" customWidth="1"/>
    <col min="9982" max="9982" width="11.81640625" style="1" customWidth="1"/>
    <col min="9983" max="9983" width="12.1796875" style="1" customWidth="1"/>
    <col min="9984" max="9984" width="14.1796875" style="1" customWidth="1"/>
    <col min="9985" max="9985" width="13.1796875" style="1" customWidth="1"/>
    <col min="9986" max="9990" width="19" style="1" customWidth="1"/>
    <col min="9991" max="9991" width="12.1796875" style="1" customWidth="1"/>
    <col min="9992" max="9992" width="14.1796875" style="1" customWidth="1"/>
    <col min="9993" max="9993" width="19" style="1" customWidth="1"/>
    <col min="9994" max="9994" width="11.1796875" style="1" customWidth="1"/>
    <col min="9995" max="9995" width="12.54296875" style="1" customWidth="1"/>
    <col min="9996" max="9996" width="19" style="1" customWidth="1"/>
    <col min="9997" max="9997" width="16.26953125" style="1" customWidth="1"/>
    <col min="9998" max="9998" width="12.54296875" style="1" customWidth="1"/>
    <col min="9999" max="9999" width="14" style="1" customWidth="1"/>
    <col min="10000" max="10000" width="14.453125" style="1" customWidth="1"/>
    <col min="10001" max="10001" width="13" style="1" customWidth="1"/>
    <col min="10002" max="10002" width="19.1796875" style="1" customWidth="1"/>
    <col min="10003" max="10003" width="14.1796875" style="1" customWidth="1"/>
    <col min="10004" max="10004" width="9.1796875" style="1" customWidth="1"/>
    <col min="10005" max="10236" width="9.1796875" style="1"/>
    <col min="10237" max="10237" width="16.81640625" style="1" customWidth="1"/>
    <col min="10238" max="10238" width="11.81640625" style="1" customWidth="1"/>
    <col min="10239" max="10239" width="12.1796875" style="1" customWidth="1"/>
    <col min="10240" max="10240" width="14.1796875" style="1" customWidth="1"/>
    <col min="10241" max="10241" width="13.1796875" style="1" customWidth="1"/>
    <col min="10242" max="10246" width="19" style="1" customWidth="1"/>
    <col min="10247" max="10247" width="12.1796875" style="1" customWidth="1"/>
    <col min="10248" max="10248" width="14.1796875" style="1" customWidth="1"/>
    <col min="10249" max="10249" width="19" style="1" customWidth="1"/>
    <col min="10250" max="10250" width="11.1796875" style="1" customWidth="1"/>
    <col min="10251" max="10251" width="12.54296875" style="1" customWidth="1"/>
    <col min="10252" max="10252" width="19" style="1" customWidth="1"/>
    <col min="10253" max="10253" width="16.26953125" style="1" customWidth="1"/>
    <col min="10254" max="10254" width="12.54296875" style="1" customWidth="1"/>
    <col min="10255" max="10255" width="14" style="1" customWidth="1"/>
    <col min="10256" max="10256" width="14.453125" style="1" customWidth="1"/>
    <col min="10257" max="10257" width="13" style="1" customWidth="1"/>
    <col min="10258" max="10258" width="19.1796875" style="1" customWidth="1"/>
    <col min="10259" max="10259" width="14.1796875" style="1" customWidth="1"/>
    <col min="10260" max="10260" width="9.1796875" style="1" customWidth="1"/>
    <col min="10261" max="10492" width="9.1796875" style="1"/>
    <col min="10493" max="10493" width="16.81640625" style="1" customWidth="1"/>
    <col min="10494" max="10494" width="11.81640625" style="1" customWidth="1"/>
    <col min="10495" max="10495" width="12.1796875" style="1" customWidth="1"/>
    <col min="10496" max="10496" width="14.1796875" style="1" customWidth="1"/>
    <col min="10497" max="10497" width="13.1796875" style="1" customWidth="1"/>
    <col min="10498" max="10502" width="19" style="1" customWidth="1"/>
    <col min="10503" max="10503" width="12.1796875" style="1" customWidth="1"/>
    <col min="10504" max="10504" width="14.1796875" style="1" customWidth="1"/>
    <col min="10505" max="10505" width="19" style="1" customWidth="1"/>
    <col min="10506" max="10506" width="11.1796875" style="1" customWidth="1"/>
    <col min="10507" max="10507" width="12.54296875" style="1" customWidth="1"/>
    <col min="10508" max="10508" width="19" style="1" customWidth="1"/>
    <col min="10509" max="10509" width="16.26953125" style="1" customWidth="1"/>
    <col min="10510" max="10510" width="12.54296875" style="1" customWidth="1"/>
    <col min="10511" max="10511" width="14" style="1" customWidth="1"/>
    <col min="10512" max="10512" width="14.453125" style="1" customWidth="1"/>
    <col min="10513" max="10513" width="13" style="1" customWidth="1"/>
    <col min="10514" max="10514" width="19.1796875" style="1" customWidth="1"/>
    <col min="10515" max="10515" width="14.1796875" style="1" customWidth="1"/>
    <col min="10516" max="10516" width="9.1796875" style="1" customWidth="1"/>
    <col min="10517" max="10748" width="9.1796875" style="1"/>
    <col min="10749" max="10749" width="16.81640625" style="1" customWidth="1"/>
    <col min="10750" max="10750" width="11.81640625" style="1" customWidth="1"/>
    <col min="10751" max="10751" width="12.1796875" style="1" customWidth="1"/>
    <col min="10752" max="10752" width="14.1796875" style="1" customWidth="1"/>
    <col min="10753" max="10753" width="13.1796875" style="1" customWidth="1"/>
    <col min="10754" max="10758" width="19" style="1" customWidth="1"/>
    <col min="10759" max="10759" width="12.1796875" style="1" customWidth="1"/>
    <col min="10760" max="10760" width="14.1796875" style="1" customWidth="1"/>
    <col min="10761" max="10761" width="19" style="1" customWidth="1"/>
    <col min="10762" max="10762" width="11.1796875" style="1" customWidth="1"/>
    <col min="10763" max="10763" width="12.54296875" style="1" customWidth="1"/>
    <col min="10764" max="10764" width="19" style="1" customWidth="1"/>
    <col min="10765" max="10765" width="16.26953125" style="1" customWidth="1"/>
    <col min="10766" max="10766" width="12.54296875" style="1" customWidth="1"/>
    <col min="10767" max="10767" width="14" style="1" customWidth="1"/>
    <col min="10768" max="10768" width="14.453125" style="1" customWidth="1"/>
    <col min="10769" max="10769" width="13" style="1" customWidth="1"/>
    <col min="10770" max="10770" width="19.1796875" style="1" customWidth="1"/>
    <col min="10771" max="10771" width="14.1796875" style="1" customWidth="1"/>
    <col min="10772" max="10772" width="9.1796875" style="1" customWidth="1"/>
    <col min="10773" max="11004" width="9.1796875" style="1"/>
    <col min="11005" max="11005" width="16.81640625" style="1" customWidth="1"/>
    <col min="11006" max="11006" width="11.81640625" style="1" customWidth="1"/>
    <col min="11007" max="11007" width="12.1796875" style="1" customWidth="1"/>
    <col min="11008" max="11008" width="14.1796875" style="1" customWidth="1"/>
    <col min="11009" max="11009" width="13.1796875" style="1" customWidth="1"/>
    <col min="11010" max="11014" width="19" style="1" customWidth="1"/>
    <col min="11015" max="11015" width="12.1796875" style="1" customWidth="1"/>
    <col min="11016" max="11016" width="14.1796875" style="1" customWidth="1"/>
    <col min="11017" max="11017" width="19" style="1" customWidth="1"/>
    <col min="11018" max="11018" width="11.1796875" style="1" customWidth="1"/>
    <col min="11019" max="11019" width="12.54296875" style="1" customWidth="1"/>
    <col min="11020" max="11020" width="19" style="1" customWidth="1"/>
    <col min="11021" max="11021" width="16.26953125" style="1" customWidth="1"/>
    <col min="11022" max="11022" width="12.54296875" style="1" customWidth="1"/>
    <col min="11023" max="11023" width="14" style="1" customWidth="1"/>
    <col min="11024" max="11024" width="14.453125" style="1" customWidth="1"/>
    <col min="11025" max="11025" width="13" style="1" customWidth="1"/>
    <col min="11026" max="11026" width="19.1796875" style="1" customWidth="1"/>
    <col min="11027" max="11027" width="14.1796875" style="1" customWidth="1"/>
    <col min="11028" max="11028" width="9.1796875" style="1" customWidth="1"/>
    <col min="11029" max="11260" width="9.1796875" style="1"/>
    <col min="11261" max="11261" width="16.81640625" style="1" customWidth="1"/>
    <col min="11262" max="11262" width="11.81640625" style="1" customWidth="1"/>
    <col min="11263" max="11263" width="12.1796875" style="1" customWidth="1"/>
    <col min="11264" max="11264" width="14.1796875" style="1" customWidth="1"/>
    <col min="11265" max="11265" width="13.1796875" style="1" customWidth="1"/>
    <col min="11266" max="11270" width="19" style="1" customWidth="1"/>
    <col min="11271" max="11271" width="12.1796875" style="1" customWidth="1"/>
    <col min="11272" max="11272" width="14.1796875" style="1" customWidth="1"/>
    <col min="11273" max="11273" width="19" style="1" customWidth="1"/>
    <col min="11274" max="11274" width="11.1796875" style="1" customWidth="1"/>
    <col min="11275" max="11275" width="12.54296875" style="1" customWidth="1"/>
    <col min="11276" max="11276" width="19" style="1" customWidth="1"/>
    <col min="11277" max="11277" width="16.26953125" style="1" customWidth="1"/>
    <col min="11278" max="11278" width="12.54296875" style="1" customWidth="1"/>
    <col min="11279" max="11279" width="14" style="1" customWidth="1"/>
    <col min="11280" max="11280" width="14.453125" style="1" customWidth="1"/>
    <col min="11281" max="11281" width="13" style="1" customWidth="1"/>
    <col min="11282" max="11282" width="19.1796875" style="1" customWidth="1"/>
    <col min="11283" max="11283" width="14.1796875" style="1" customWidth="1"/>
    <col min="11284" max="11284" width="9.1796875" style="1" customWidth="1"/>
    <col min="11285" max="11516" width="9.1796875" style="1"/>
    <col min="11517" max="11517" width="16.81640625" style="1" customWidth="1"/>
    <col min="11518" max="11518" width="11.81640625" style="1" customWidth="1"/>
    <col min="11519" max="11519" width="12.1796875" style="1" customWidth="1"/>
    <col min="11520" max="11520" width="14.1796875" style="1" customWidth="1"/>
    <col min="11521" max="11521" width="13.1796875" style="1" customWidth="1"/>
    <col min="11522" max="11526" width="19" style="1" customWidth="1"/>
    <col min="11527" max="11527" width="12.1796875" style="1" customWidth="1"/>
    <col min="11528" max="11528" width="14.1796875" style="1" customWidth="1"/>
    <col min="11529" max="11529" width="19" style="1" customWidth="1"/>
    <col min="11530" max="11530" width="11.1796875" style="1" customWidth="1"/>
    <col min="11531" max="11531" width="12.54296875" style="1" customWidth="1"/>
    <col min="11532" max="11532" width="19" style="1" customWidth="1"/>
    <col min="11533" max="11533" width="16.26953125" style="1" customWidth="1"/>
    <col min="11534" max="11534" width="12.54296875" style="1" customWidth="1"/>
    <col min="11535" max="11535" width="14" style="1" customWidth="1"/>
    <col min="11536" max="11536" width="14.453125" style="1" customWidth="1"/>
    <col min="11537" max="11537" width="13" style="1" customWidth="1"/>
    <col min="11538" max="11538" width="19.1796875" style="1" customWidth="1"/>
    <col min="11539" max="11539" width="14.1796875" style="1" customWidth="1"/>
    <col min="11540" max="11540" width="9.1796875" style="1" customWidth="1"/>
    <col min="11541" max="11772" width="9.1796875" style="1"/>
    <col min="11773" max="11773" width="16.81640625" style="1" customWidth="1"/>
    <col min="11774" max="11774" width="11.81640625" style="1" customWidth="1"/>
    <col min="11775" max="11775" width="12.1796875" style="1" customWidth="1"/>
    <col min="11776" max="11776" width="14.1796875" style="1" customWidth="1"/>
    <col min="11777" max="11777" width="13.1796875" style="1" customWidth="1"/>
    <col min="11778" max="11782" width="19" style="1" customWidth="1"/>
    <col min="11783" max="11783" width="12.1796875" style="1" customWidth="1"/>
    <col min="11784" max="11784" width="14.1796875" style="1" customWidth="1"/>
    <col min="11785" max="11785" width="19" style="1" customWidth="1"/>
    <col min="11786" max="11786" width="11.1796875" style="1" customWidth="1"/>
    <col min="11787" max="11787" width="12.54296875" style="1" customWidth="1"/>
    <col min="11788" max="11788" width="19" style="1" customWidth="1"/>
    <col min="11789" max="11789" width="16.26953125" style="1" customWidth="1"/>
    <col min="11790" max="11790" width="12.54296875" style="1" customWidth="1"/>
    <col min="11791" max="11791" width="14" style="1" customWidth="1"/>
    <col min="11792" max="11792" width="14.453125" style="1" customWidth="1"/>
    <col min="11793" max="11793" width="13" style="1" customWidth="1"/>
    <col min="11794" max="11794" width="19.1796875" style="1" customWidth="1"/>
    <col min="11795" max="11795" width="14.1796875" style="1" customWidth="1"/>
    <col min="11796" max="11796" width="9.1796875" style="1" customWidth="1"/>
    <col min="11797" max="12028" width="9.1796875" style="1"/>
    <col min="12029" max="12029" width="16.81640625" style="1" customWidth="1"/>
    <col min="12030" max="12030" width="11.81640625" style="1" customWidth="1"/>
    <col min="12031" max="12031" width="12.1796875" style="1" customWidth="1"/>
    <col min="12032" max="12032" width="14.1796875" style="1" customWidth="1"/>
    <col min="12033" max="12033" width="13.1796875" style="1" customWidth="1"/>
    <col min="12034" max="12038" width="19" style="1" customWidth="1"/>
    <col min="12039" max="12039" width="12.1796875" style="1" customWidth="1"/>
    <col min="12040" max="12040" width="14.1796875" style="1" customWidth="1"/>
    <col min="12041" max="12041" width="19" style="1" customWidth="1"/>
    <col min="12042" max="12042" width="11.1796875" style="1" customWidth="1"/>
    <col min="12043" max="12043" width="12.54296875" style="1" customWidth="1"/>
    <col min="12044" max="12044" width="19" style="1" customWidth="1"/>
    <col min="12045" max="12045" width="16.26953125" style="1" customWidth="1"/>
    <col min="12046" max="12046" width="12.54296875" style="1" customWidth="1"/>
    <col min="12047" max="12047" width="14" style="1" customWidth="1"/>
    <col min="12048" max="12048" width="14.453125" style="1" customWidth="1"/>
    <col min="12049" max="12049" width="13" style="1" customWidth="1"/>
    <col min="12050" max="12050" width="19.1796875" style="1" customWidth="1"/>
    <col min="12051" max="12051" width="14.1796875" style="1" customWidth="1"/>
    <col min="12052" max="12052" width="9.1796875" style="1" customWidth="1"/>
    <col min="12053" max="12284" width="9.1796875" style="1"/>
    <col min="12285" max="12285" width="16.81640625" style="1" customWidth="1"/>
    <col min="12286" max="12286" width="11.81640625" style="1" customWidth="1"/>
    <col min="12287" max="12287" width="12.1796875" style="1" customWidth="1"/>
    <col min="12288" max="12288" width="14.1796875" style="1" customWidth="1"/>
    <col min="12289" max="12289" width="13.1796875" style="1" customWidth="1"/>
    <col min="12290" max="12294" width="19" style="1" customWidth="1"/>
    <col min="12295" max="12295" width="12.1796875" style="1" customWidth="1"/>
    <col min="12296" max="12296" width="14.1796875" style="1" customWidth="1"/>
    <col min="12297" max="12297" width="19" style="1" customWidth="1"/>
    <col min="12298" max="12298" width="11.1796875" style="1" customWidth="1"/>
    <col min="12299" max="12299" width="12.54296875" style="1" customWidth="1"/>
    <col min="12300" max="12300" width="19" style="1" customWidth="1"/>
    <col min="12301" max="12301" width="16.26953125" style="1" customWidth="1"/>
    <col min="12302" max="12302" width="12.54296875" style="1" customWidth="1"/>
    <col min="12303" max="12303" width="14" style="1" customWidth="1"/>
    <col min="12304" max="12304" width="14.453125" style="1" customWidth="1"/>
    <col min="12305" max="12305" width="13" style="1" customWidth="1"/>
    <col min="12306" max="12306" width="19.1796875" style="1" customWidth="1"/>
    <col min="12307" max="12307" width="14.1796875" style="1" customWidth="1"/>
    <col min="12308" max="12308" width="9.1796875" style="1" customWidth="1"/>
    <col min="12309" max="12540" width="9.1796875" style="1"/>
    <col min="12541" max="12541" width="16.81640625" style="1" customWidth="1"/>
    <col min="12542" max="12542" width="11.81640625" style="1" customWidth="1"/>
    <col min="12543" max="12543" width="12.1796875" style="1" customWidth="1"/>
    <col min="12544" max="12544" width="14.1796875" style="1" customWidth="1"/>
    <col min="12545" max="12545" width="13.1796875" style="1" customWidth="1"/>
    <col min="12546" max="12550" width="19" style="1" customWidth="1"/>
    <col min="12551" max="12551" width="12.1796875" style="1" customWidth="1"/>
    <col min="12552" max="12552" width="14.1796875" style="1" customWidth="1"/>
    <col min="12553" max="12553" width="19" style="1" customWidth="1"/>
    <col min="12554" max="12554" width="11.1796875" style="1" customWidth="1"/>
    <col min="12555" max="12555" width="12.54296875" style="1" customWidth="1"/>
    <col min="12556" max="12556" width="19" style="1" customWidth="1"/>
    <col min="12557" max="12557" width="16.26953125" style="1" customWidth="1"/>
    <col min="12558" max="12558" width="12.54296875" style="1" customWidth="1"/>
    <col min="12559" max="12559" width="14" style="1" customWidth="1"/>
    <col min="12560" max="12560" width="14.453125" style="1" customWidth="1"/>
    <col min="12561" max="12561" width="13" style="1" customWidth="1"/>
    <col min="12562" max="12562" width="19.1796875" style="1" customWidth="1"/>
    <col min="12563" max="12563" width="14.1796875" style="1" customWidth="1"/>
    <col min="12564" max="12564" width="9.1796875" style="1" customWidth="1"/>
    <col min="12565" max="12796" width="9.1796875" style="1"/>
    <col min="12797" max="12797" width="16.81640625" style="1" customWidth="1"/>
    <col min="12798" max="12798" width="11.81640625" style="1" customWidth="1"/>
    <col min="12799" max="12799" width="12.1796875" style="1" customWidth="1"/>
    <col min="12800" max="12800" width="14.1796875" style="1" customWidth="1"/>
    <col min="12801" max="12801" width="13.1796875" style="1" customWidth="1"/>
    <col min="12802" max="12806" width="19" style="1" customWidth="1"/>
    <col min="12807" max="12807" width="12.1796875" style="1" customWidth="1"/>
    <col min="12808" max="12808" width="14.1796875" style="1" customWidth="1"/>
    <col min="12809" max="12809" width="19" style="1" customWidth="1"/>
    <col min="12810" max="12810" width="11.1796875" style="1" customWidth="1"/>
    <col min="12811" max="12811" width="12.54296875" style="1" customWidth="1"/>
    <col min="12812" max="12812" width="19" style="1" customWidth="1"/>
    <col min="12813" max="12813" width="16.26953125" style="1" customWidth="1"/>
    <col min="12814" max="12814" width="12.54296875" style="1" customWidth="1"/>
    <col min="12815" max="12815" width="14" style="1" customWidth="1"/>
    <col min="12816" max="12816" width="14.453125" style="1" customWidth="1"/>
    <col min="12817" max="12817" width="13" style="1" customWidth="1"/>
    <col min="12818" max="12818" width="19.1796875" style="1" customWidth="1"/>
    <col min="12819" max="12819" width="14.1796875" style="1" customWidth="1"/>
    <col min="12820" max="12820" width="9.1796875" style="1" customWidth="1"/>
    <col min="12821" max="13052" width="9.1796875" style="1"/>
    <col min="13053" max="13053" width="16.81640625" style="1" customWidth="1"/>
    <col min="13054" max="13054" width="11.81640625" style="1" customWidth="1"/>
    <col min="13055" max="13055" width="12.1796875" style="1" customWidth="1"/>
    <col min="13056" max="13056" width="14.1796875" style="1" customWidth="1"/>
    <col min="13057" max="13057" width="13.1796875" style="1" customWidth="1"/>
    <col min="13058" max="13062" width="19" style="1" customWidth="1"/>
    <col min="13063" max="13063" width="12.1796875" style="1" customWidth="1"/>
    <col min="13064" max="13064" width="14.1796875" style="1" customWidth="1"/>
    <col min="13065" max="13065" width="19" style="1" customWidth="1"/>
    <col min="13066" max="13066" width="11.1796875" style="1" customWidth="1"/>
    <col min="13067" max="13067" width="12.54296875" style="1" customWidth="1"/>
    <col min="13068" max="13068" width="19" style="1" customWidth="1"/>
    <col min="13069" max="13069" width="16.26953125" style="1" customWidth="1"/>
    <col min="13070" max="13070" width="12.54296875" style="1" customWidth="1"/>
    <col min="13071" max="13071" width="14" style="1" customWidth="1"/>
    <col min="13072" max="13072" width="14.453125" style="1" customWidth="1"/>
    <col min="13073" max="13073" width="13" style="1" customWidth="1"/>
    <col min="13074" max="13074" width="19.1796875" style="1" customWidth="1"/>
    <col min="13075" max="13075" width="14.1796875" style="1" customWidth="1"/>
    <col min="13076" max="13076" width="9.1796875" style="1" customWidth="1"/>
    <col min="13077" max="13308" width="9.1796875" style="1"/>
    <col min="13309" max="13309" width="16.81640625" style="1" customWidth="1"/>
    <col min="13310" max="13310" width="11.81640625" style="1" customWidth="1"/>
    <col min="13311" max="13311" width="12.1796875" style="1" customWidth="1"/>
    <col min="13312" max="13312" width="14.1796875" style="1" customWidth="1"/>
    <col min="13313" max="13313" width="13.1796875" style="1" customWidth="1"/>
    <col min="13314" max="13318" width="19" style="1" customWidth="1"/>
    <col min="13319" max="13319" width="12.1796875" style="1" customWidth="1"/>
    <col min="13320" max="13320" width="14.1796875" style="1" customWidth="1"/>
    <col min="13321" max="13321" width="19" style="1" customWidth="1"/>
    <col min="13322" max="13322" width="11.1796875" style="1" customWidth="1"/>
    <col min="13323" max="13323" width="12.54296875" style="1" customWidth="1"/>
    <col min="13324" max="13324" width="19" style="1" customWidth="1"/>
    <col min="13325" max="13325" width="16.26953125" style="1" customWidth="1"/>
    <col min="13326" max="13326" width="12.54296875" style="1" customWidth="1"/>
    <col min="13327" max="13327" width="14" style="1" customWidth="1"/>
    <col min="13328" max="13328" width="14.453125" style="1" customWidth="1"/>
    <col min="13329" max="13329" width="13" style="1" customWidth="1"/>
    <col min="13330" max="13330" width="19.1796875" style="1" customWidth="1"/>
    <col min="13331" max="13331" width="14.1796875" style="1" customWidth="1"/>
    <col min="13332" max="13332" width="9.1796875" style="1" customWidth="1"/>
    <col min="13333" max="13564" width="9.1796875" style="1"/>
    <col min="13565" max="13565" width="16.81640625" style="1" customWidth="1"/>
    <col min="13566" max="13566" width="11.81640625" style="1" customWidth="1"/>
    <col min="13567" max="13567" width="12.1796875" style="1" customWidth="1"/>
    <col min="13568" max="13568" width="14.1796875" style="1" customWidth="1"/>
    <col min="13569" max="13569" width="13.1796875" style="1" customWidth="1"/>
    <col min="13570" max="13574" width="19" style="1" customWidth="1"/>
    <col min="13575" max="13575" width="12.1796875" style="1" customWidth="1"/>
    <col min="13576" max="13576" width="14.1796875" style="1" customWidth="1"/>
    <col min="13577" max="13577" width="19" style="1" customWidth="1"/>
    <col min="13578" max="13578" width="11.1796875" style="1" customWidth="1"/>
    <col min="13579" max="13579" width="12.54296875" style="1" customWidth="1"/>
    <col min="13580" max="13580" width="19" style="1" customWidth="1"/>
    <col min="13581" max="13581" width="16.26953125" style="1" customWidth="1"/>
    <col min="13582" max="13582" width="12.54296875" style="1" customWidth="1"/>
    <col min="13583" max="13583" width="14" style="1" customWidth="1"/>
    <col min="13584" max="13584" width="14.453125" style="1" customWidth="1"/>
    <col min="13585" max="13585" width="13" style="1" customWidth="1"/>
    <col min="13586" max="13586" width="19.1796875" style="1" customWidth="1"/>
    <col min="13587" max="13587" width="14.1796875" style="1" customWidth="1"/>
    <col min="13588" max="13588" width="9.1796875" style="1" customWidth="1"/>
    <col min="13589" max="13820" width="9.1796875" style="1"/>
    <col min="13821" max="13821" width="16.81640625" style="1" customWidth="1"/>
    <col min="13822" max="13822" width="11.81640625" style="1" customWidth="1"/>
    <col min="13823" max="13823" width="12.1796875" style="1" customWidth="1"/>
    <col min="13824" max="13824" width="14.1796875" style="1" customWidth="1"/>
    <col min="13825" max="13825" width="13.1796875" style="1" customWidth="1"/>
    <col min="13826" max="13830" width="19" style="1" customWidth="1"/>
    <col min="13831" max="13831" width="12.1796875" style="1" customWidth="1"/>
    <col min="13832" max="13832" width="14.1796875" style="1" customWidth="1"/>
    <col min="13833" max="13833" width="19" style="1" customWidth="1"/>
    <col min="13834" max="13834" width="11.1796875" style="1" customWidth="1"/>
    <col min="13835" max="13835" width="12.54296875" style="1" customWidth="1"/>
    <col min="13836" max="13836" width="19" style="1" customWidth="1"/>
    <col min="13837" max="13837" width="16.26953125" style="1" customWidth="1"/>
    <col min="13838" max="13838" width="12.54296875" style="1" customWidth="1"/>
    <col min="13839" max="13839" width="14" style="1" customWidth="1"/>
    <col min="13840" max="13840" width="14.453125" style="1" customWidth="1"/>
    <col min="13841" max="13841" width="13" style="1" customWidth="1"/>
    <col min="13842" max="13842" width="19.1796875" style="1" customWidth="1"/>
    <col min="13843" max="13843" width="14.1796875" style="1" customWidth="1"/>
    <col min="13844" max="13844" width="9.1796875" style="1" customWidth="1"/>
    <col min="13845" max="14076" width="9.1796875" style="1"/>
    <col min="14077" max="14077" width="16.81640625" style="1" customWidth="1"/>
    <col min="14078" max="14078" width="11.81640625" style="1" customWidth="1"/>
    <col min="14079" max="14079" width="12.1796875" style="1" customWidth="1"/>
    <col min="14080" max="14080" width="14.1796875" style="1" customWidth="1"/>
    <col min="14081" max="14081" width="13.1796875" style="1" customWidth="1"/>
    <col min="14082" max="14086" width="19" style="1" customWidth="1"/>
    <col min="14087" max="14087" width="12.1796875" style="1" customWidth="1"/>
    <col min="14088" max="14088" width="14.1796875" style="1" customWidth="1"/>
    <col min="14089" max="14089" width="19" style="1" customWidth="1"/>
    <col min="14090" max="14090" width="11.1796875" style="1" customWidth="1"/>
    <col min="14091" max="14091" width="12.54296875" style="1" customWidth="1"/>
    <col min="14092" max="14092" width="19" style="1" customWidth="1"/>
    <col min="14093" max="14093" width="16.26953125" style="1" customWidth="1"/>
    <col min="14094" max="14094" width="12.54296875" style="1" customWidth="1"/>
    <col min="14095" max="14095" width="14" style="1" customWidth="1"/>
    <col min="14096" max="14096" width="14.453125" style="1" customWidth="1"/>
    <col min="14097" max="14097" width="13" style="1" customWidth="1"/>
    <col min="14098" max="14098" width="19.1796875" style="1" customWidth="1"/>
    <col min="14099" max="14099" width="14.1796875" style="1" customWidth="1"/>
    <col min="14100" max="14100" width="9.1796875" style="1" customWidth="1"/>
    <col min="14101" max="14332" width="9.1796875" style="1"/>
    <col min="14333" max="14333" width="16.81640625" style="1" customWidth="1"/>
    <col min="14334" max="14334" width="11.81640625" style="1" customWidth="1"/>
    <col min="14335" max="14335" width="12.1796875" style="1" customWidth="1"/>
    <col min="14336" max="14336" width="14.1796875" style="1" customWidth="1"/>
    <col min="14337" max="14337" width="13.1796875" style="1" customWidth="1"/>
    <col min="14338" max="14342" width="19" style="1" customWidth="1"/>
    <col min="14343" max="14343" width="12.1796875" style="1" customWidth="1"/>
    <col min="14344" max="14344" width="14.1796875" style="1" customWidth="1"/>
    <col min="14345" max="14345" width="19" style="1" customWidth="1"/>
    <col min="14346" max="14346" width="11.1796875" style="1" customWidth="1"/>
    <col min="14347" max="14347" width="12.54296875" style="1" customWidth="1"/>
    <col min="14348" max="14348" width="19" style="1" customWidth="1"/>
    <col min="14349" max="14349" width="16.26953125" style="1" customWidth="1"/>
    <col min="14350" max="14350" width="12.54296875" style="1" customWidth="1"/>
    <col min="14351" max="14351" width="14" style="1" customWidth="1"/>
    <col min="14352" max="14352" width="14.453125" style="1" customWidth="1"/>
    <col min="14353" max="14353" width="13" style="1" customWidth="1"/>
    <col min="14354" max="14354" width="19.1796875" style="1" customWidth="1"/>
    <col min="14355" max="14355" width="14.1796875" style="1" customWidth="1"/>
    <col min="14356" max="14356" width="9.1796875" style="1" customWidth="1"/>
    <col min="14357" max="14588" width="9.1796875" style="1"/>
    <col min="14589" max="14589" width="16.81640625" style="1" customWidth="1"/>
    <col min="14590" max="14590" width="11.81640625" style="1" customWidth="1"/>
    <col min="14591" max="14591" width="12.1796875" style="1" customWidth="1"/>
    <col min="14592" max="14592" width="14.1796875" style="1" customWidth="1"/>
    <col min="14593" max="14593" width="13.1796875" style="1" customWidth="1"/>
    <col min="14594" max="14598" width="19" style="1" customWidth="1"/>
    <col min="14599" max="14599" width="12.1796875" style="1" customWidth="1"/>
    <col min="14600" max="14600" width="14.1796875" style="1" customWidth="1"/>
    <col min="14601" max="14601" width="19" style="1" customWidth="1"/>
    <col min="14602" max="14602" width="11.1796875" style="1" customWidth="1"/>
    <col min="14603" max="14603" width="12.54296875" style="1" customWidth="1"/>
    <col min="14604" max="14604" width="19" style="1" customWidth="1"/>
    <col min="14605" max="14605" width="16.26953125" style="1" customWidth="1"/>
    <col min="14606" max="14606" width="12.54296875" style="1" customWidth="1"/>
    <col min="14607" max="14607" width="14" style="1" customWidth="1"/>
    <col min="14608" max="14608" width="14.453125" style="1" customWidth="1"/>
    <col min="14609" max="14609" width="13" style="1" customWidth="1"/>
    <col min="14610" max="14610" width="19.1796875" style="1" customWidth="1"/>
    <col min="14611" max="14611" width="14.1796875" style="1" customWidth="1"/>
    <col min="14612" max="14612" width="9.1796875" style="1" customWidth="1"/>
    <col min="14613" max="14844" width="9.1796875" style="1"/>
    <col min="14845" max="14845" width="16.81640625" style="1" customWidth="1"/>
    <col min="14846" max="14846" width="11.81640625" style="1" customWidth="1"/>
    <col min="14847" max="14847" width="12.1796875" style="1" customWidth="1"/>
    <col min="14848" max="14848" width="14.1796875" style="1" customWidth="1"/>
    <col min="14849" max="14849" width="13.1796875" style="1" customWidth="1"/>
    <col min="14850" max="14854" width="19" style="1" customWidth="1"/>
    <col min="14855" max="14855" width="12.1796875" style="1" customWidth="1"/>
    <col min="14856" max="14856" width="14.1796875" style="1" customWidth="1"/>
    <col min="14857" max="14857" width="19" style="1" customWidth="1"/>
    <col min="14858" max="14858" width="11.1796875" style="1" customWidth="1"/>
    <col min="14859" max="14859" width="12.54296875" style="1" customWidth="1"/>
    <col min="14860" max="14860" width="19" style="1" customWidth="1"/>
    <col min="14861" max="14861" width="16.26953125" style="1" customWidth="1"/>
    <col min="14862" max="14862" width="12.54296875" style="1" customWidth="1"/>
    <col min="14863" max="14863" width="14" style="1" customWidth="1"/>
    <col min="14864" max="14864" width="14.453125" style="1" customWidth="1"/>
    <col min="14865" max="14865" width="13" style="1" customWidth="1"/>
    <col min="14866" max="14866" width="19.1796875" style="1" customWidth="1"/>
    <col min="14867" max="14867" width="14.1796875" style="1" customWidth="1"/>
    <col min="14868" max="14868" width="9.1796875" style="1" customWidth="1"/>
    <col min="14869" max="15100" width="9.1796875" style="1"/>
    <col min="15101" max="15101" width="16.81640625" style="1" customWidth="1"/>
    <col min="15102" max="15102" width="11.81640625" style="1" customWidth="1"/>
    <col min="15103" max="15103" width="12.1796875" style="1" customWidth="1"/>
    <col min="15104" max="15104" width="14.1796875" style="1" customWidth="1"/>
    <col min="15105" max="15105" width="13.1796875" style="1" customWidth="1"/>
    <col min="15106" max="15110" width="19" style="1" customWidth="1"/>
    <col min="15111" max="15111" width="12.1796875" style="1" customWidth="1"/>
    <col min="15112" max="15112" width="14.1796875" style="1" customWidth="1"/>
    <col min="15113" max="15113" width="19" style="1" customWidth="1"/>
    <col min="15114" max="15114" width="11.1796875" style="1" customWidth="1"/>
    <col min="15115" max="15115" width="12.54296875" style="1" customWidth="1"/>
    <col min="15116" max="15116" width="19" style="1" customWidth="1"/>
    <col min="15117" max="15117" width="16.26953125" style="1" customWidth="1"/>
    <col min="15118" max="15118" width="12.54296875" style="1" customWidth="1"/>
    <col min="15119" max="15119" width="14" style="1" customWidth="1"/>
    <col min="15120" max="15120" width="14.453125" style="1" customWidth="1"/>
    <col min="15121" max="15121" width="13" style="1" customWidth="1"/>
    <col min="15122" max="15122" width="19.1796875" style="1" customWidth="1"/>
    <col min="15123" max="15123" width="14.1796875" style="1" customWidth="1"/>
    <col min="15124" max="15124" width="9.1796875" style="1" customWidth="1"/>
    <col min="15125" max="15356" width="9.1796875" style="1"/>
    <col min="15357" max="15357" width="16.81640625" style="1" customWidth="1"/>
    <col min="15358" max="15358" width="11.81640625" style="1" customWidth="1"/>
    <col min="15359" max="15359" width="12.1796875" style="1" customWidth="1"/>
    <col min="15360" max="15360" width="14.1796875" style="1" customWidth="1"/>
    <col min="15361" max="15361" width="13.1796875" style="1" customWidth="1"/>
    <col min="15362" max="15366" width="19" style="1" customWidth="1"/>
    <col min="15367" max="15367" width="12.1796875" style="1" customWidth="1"/>
    <col min="15368" max="15368" width="14.1796875" style="1" customWidth="1"/>
    <col min="15369" max="15369" width="19" style="1" customWidth="1"/>
    <col min="15370" max="15370" width="11.1796875" style="1" customWidth="1"/>
    <col min="15371" max="15371" width="12.54296875" style="1" customWidth="1"/>
    <col min="15372" max="15372" width="19" style="1" customWidth="1"/>
    <col min="15373" max="15373" width="16.26953125" style="1" customWidth="1"/>
    <col min="15374" max="15374" width="12.54296875" style="1" customWidth="1"/>
    <col min="15375" max="15375" width="14" style="1" customWidth="1"/>
    <col min="15376" max="15376" width="14.453125" style="1" customWidth="1"/>
    <col min="15377" max="15377" width="13" style="1" customWidth="1"/>
    <col min="15378" max="15378" width="19.1796875" style="1" customWidth="1"/>
    <col min="15379" max="15379" width="14.1796875" style="1" customWidth="1"/>
    <col min="15380" max="15380" width="9.1796875" style="1" customWidth="1"/>
    <col min="15381" max="15612" width="9.1796875" style="1"/>
    <col min="15613" max="15613" width="16.81640625" style="1" customWidth="1"/>
    <col min="15614" max="15614" width="11.81640625" style="1" customWidth="1"/>
    <col min="15615" max="15615" width="12.1796875" style="1" customWidth="1"/>
    <col min="15616" max="15616" width="14.1796875" style="1" customWidth="1"/>
    <col min="15617" max="15617" width="13.1796875" style="1" customWidth="1"/>
    <col min="15618" max="15622" width="19" style="1" customWidth="1"/>
    <col min="15623" max="15623" width="12.1796875" style="1" customWidth="1"/>
    <col min="15624" max="15624" width="14.1796875" style="1" customWidth="1"/>
    <col min="15625" max="15625" width="19" style="1" customWidth="1"/>
    <col min="15626" max="15626" width="11.1796875" style="1" customWidth="1"/>
    <col min="15627" max="15627" width="12.54296875" style="1" customWidth="1"/>
    <col min="15628" max="15628" width="19" style="1" customWidth="1"/>
    <col min="15629" max="15629" width="16.26953125" style="1" customWidth="1"/>
    <col min="15630" max="15630" width="12.54296875" style="1" customWidth="1"/>
    <col min="15631" max="15631" width="14" style="1" customWidth="1"/>
    <col min="15632" max="15632" width="14.453125" style="1" customWidth="1"/>
    <col min="15633" max="15633" width="13" style="1" customWidth="1"/>
    <col min="15634" max="15634" width="19.1796875" style="1" customWidth="1"/>
    <col min="15635" max="15635" width="14.1796875" style="1" customWidth="1"/>
    <col min="15636" max="15636" width="9.1796875" style="1" customWidth="1"/>
    <col min="15637" max="15868" width="9.1796875" style="1"/>
    <col min="15869" max="15869" width="16.81640625" style="1" customWidth="1"/>
    <col min="15870" max="15870" width="11.81640625" style="1" customWidth="1"/>
    <col min="15871" max="15871" width="12.1796875" style="1" customWidth="1"/>
    <col min="15872" max="15872" width="14.1796875" style="1" customWidth="1"/>
    <col min="15873" max="15873" width="13.1796875" style="1" customWidth="1"/>
    <col min="15874" max="15878" width="19" style="1" customWidth="1"/>
    <col min="15879" max="15879" width="12.1796875" style="1" customWidth="1"/>
    <col min="15880" max="15880" width="14.1796875" style="1" customWidth="1"/>
    <col min="15881" max="15881" width="19" style="1" customWidth="1"/>
    <col min="15882" max="15882" width="11.1796875" style="1" customWidth="1"/>
    <col min="15883" max="15883" width="12.54296875" style="1" customWidth="1"/>
    <col min="15884" max="15884" width="19" style="1" customWidth="1"/>
    <col min="15885" max="15885" width="16.26953125" style="1" customWidth="1"/>
    <col min="15886" max="15886" width="12.54296875" style="1" customWidth="1"/>
    <col min="15887" max="15887" width="14" style="1" customWidth="1"/>
    <col min="15888" max="15888" width="14.453125" style="1" customWidth="1"/>
    <col min="15889" max="15889" width="13" style="1" customWidth="1"/>
    <col min="15890" max="15890" width="19.1796875" style="1" customWidth="1"/>
    <col min="15891" max="15891" width="14.1796875" style="1" customWidth="1"/>
    <col min="15892" max="15892" width="9.1796875" style="1" customWidth="1"/>
    <col min="15893" max="16124" width="9.1796875" style="1"/>
    <col min="16125" max="16125" width="16.81640625" style="1" customWidth="1"/>
    <col min="16126" max="16126" width="11.81640625" style="1" customWidth="1"/>
    <col min="16127" max="16127" width="12.1796875" style="1" customWidth="1"/>
    <col min="16128" max="16128" width="14.1796875" style="1" customWidth="1"/>
    <col min="16129" max="16129" width="13.1796875" style="1" customWidth="1"/>
    <col min="16130" max="16134" width="19" style="1" customWidth="1"/>
    <col min="16135" max="16135" width="12.1796875" style="1" customWidth="1"/>
    <col min="16136" max="16136" width="14.1796875" style="1" customWidth="1"/>
    <col min="16137" max="16137" width="19" style="1" customWidth="1"/>
    <col min="16138" max="16138" width="11.1796875" style="1" customWidth="1"/>
    <col min="16139" max="16139" width="12.54296875" style="1" customWidth="1"/>
    <col min="16140" max="16140" width="19" style="1" customWidth="1"/>
    <col min="16141" max="16141" width="16.26953125" style="1" customWidth="1"/>
    <col min="16142" max="16142" width="12.54296875" style="1" customWidth="1"/>
    <col min="16143" max="16143" width="14" style="1" customWidth="1"/>
    <col min="16144" max="16144" width="14.453125" style="1" customWidth="1"/>
    <col min="16145" max="16145" width="13" style="1" customWidth="1"/>
    <col min="16146" max="16146" width="19.1796875" style="1" customWidth="1"/>
    <col min="16147" max="16147" width="14.1796875" style="1" customWidth="1"/>
    <col min="16148" max="16148" width="9.1796875" style="1" customWidth="1"/>
    <col min="16149" max="16384" width="9.1796875" style="1"/>
  </cols>
  <sheetData>
    <row r="1" spans="1:13" ht="21" customHeight="1" thickBot="1">
      <c r="A1" s="382" t="s">
        <v>232</v>
      </c>
      <c r="B1" s="383"/>
      <c r="C1" s="383"/>
      <c r="D1" s="383"/>
      <c r="E1" s="383"/>
      <c r="F1" s="383"/>
      <c r="G1" s="383"/>
      <c r="H1" s="383"/>
      <c r="I1" s="383"/>
      <c r="J1" s="383"/>
      <c r="K1" s="383"/>
      <c r="L1" s="383"/>
      <c r="M1" s="384"/>
    </row>
    <row r="2" spans="1:13" ht="19.5" customHeight="1" thickBot="1">
      <c r="A2" s="110" t="s">
        <v>3</v>
      </c>
      <c r="B2" s="116">
        <f>'1.1.'!A5</f>
        <v>0</v>
      </c>
      <c r="C2" s="404"/>
      <c r="D2" s="405"/>
      <c r="E2" s="405"/>
      <c r="F2" s="405"/>
      <c r="G2" s="405"/>
      <c r="H2" s="405"/>
      <c r="I2" s="405"/>
      <c r="J2" s="405"/>
      <c r="K2" s="405"/>
      <c r="L2" s="405"/>
      <c r="M2" s="406"/>
    </row>
    <row r="3" spans="1:13" ht="68.25" customHeight="1">
      <c r="A3" s="401" t="s">
        <v>9988</v>
      </c>
      <c r="B3" s="402"/>
      <c r="C3" s="402"/>
      <c r="D3" s="402"/>
      <c r="E3" s="402"/>
      <c r="F3" s="402"/>
      <c r="G3" s="402"/>
      <c r="H3" s="402"/>
      <c r="I3" s="402"/>
      <c r="J3" s="402"/>
      <c r="K3" s="402"/>
      <c r="L3" s="402"/>
      <c r="M3" s="403"/>
    </row>
    <row r="4" spans="1:13" s="6" customFormat="1" ht="75">
      <c r="A4" s="111" t="s">
        <v>2</v>
      </c>
      <c r="B4" s="112" t="s">
        <v>9</v>
      </c>
      <c r="C4" s="113" t="s">
        <v>10</v>
      </c>
      <c r="D4" s="113" t="s">
        <v>38</v>
      </c>
      <c r="E4" s="113" t="s">
        <v>1</v>
      </c>
      <c r="F4" s="113" t="s">
        <v>137</v>
      </c>
      <c r="G4" s="113" t="s">
        <v>9965</v>
      </c>
      <c r="H4" s="112" t="s">
        <v>9855</v>
      </c>
      <c r="I4" s="112" t="s">
        <v>8</v>
      </c>
      <c r="J4" s="112" t="s">
        <v>7</v>
      </c>
      <c r="K4" s="112" t="s">
        <v>9891</v>
      </c>
      <c r="L4" s="312" t="s">
        <v>9978</v>
      </c>
      <c r="M4" s="280" t="s">
        <v>39</v>
      </c>
    </row>
    <row r="5" spans="1:13" s="6" customFormat="1" ht="45.65" customHeight="1" thickBot="1">
      <c r="A5" s="226" t="s">
        <v>9976</v>
      </c>
      <c r="B5" s="114"/>
      <c r="C5" s="102"/>
      <c r="D5" s="102"/>
      <c r="E5" s="102" t="s">
        <v>0</v>
      </c>
      <c r="F5" s="102" t="s">
        <v>9895</v>
      </c>
      <c r="G5" s="102" t="s">
        <v>158</v>
      </c>
      <c r="H5" s="102" t="s">
        <v>5</v>
      </c>
      <c r="I5" s="102" t="s">
        <v>4</v>
      </c>
      <c r="J5" s="102" t="s">
        <v>4</v>
      </c>
      <c r="K5" s="102" t="s">
        <v>5</v>
      </c>
      <c r="L5" s="311" t="s">
        <v>5</v>
      </c>
      <c r="M5" s="281" t="s">
        <v>5</v>
      </c>
    </row>
    <row r="6" spans="1:13" s="3" customFormat="1">
      <c r="A6" s="2"/>
      <c r="B6" s="2"/>
      <c r="C6" s="2"/>
      <c r="D6" s="2"/>
      <c r="E6" s="2"/>
      <c r="F6" s="2"/>
      <c r="G6" s="171"/>
      <c r="H6" s="171"/>
      <c r="I6" s="171"/>
      <c r="J6" s="171"/>
      <c r="K6" s="171"/>
      <c r="L6" s="171"/>
      <c r="M6" s="2"/>
    </row>
    <row r="7" spans="1:13" s="3" customFormat="1">
      <c r="G7" s="172"/>
      <c r="H7" s="172"/>
      <c r="I7" s="172"/>
      <c r="J7" s="172"/>
      <c r="K7" s="172"/>
      <c r="L7" s="172"/>
    </row>
    <row r="8" spans="1:13" s="3" customFormat="1">
      <c r="G8" s="172"/>
      <c r="H8" s="172"/>
      <c r="I8" s="172"/>
      <c r="J8" s="172"/>
      <c r="K8" s="172"/>
      <c r="L8" s="172"/>
    </row>
    <row r="9" spans="1:13" customFormat="1" ht="24.65" customHeight="1">
      <c r="G9" s="170"/>
      <c r="H9" s="170"/>
      <c r="I9" s="170"/>
      <c r="J9" s="170"/>
      <c r="K9" s="170"/>
      <c r="L9" s="170"/>
    </row>
    <row r="10" spans="1:13" customFormat="1" ht="24.65" customHeight="1">
      <c r="G10" s="170"/>
      <c r="H10" s="170"/>
      <c r="I10" s="170"/>
      <c r="J10" s="170"/>
      <c r="K10" s="170"/>
      <c r="L10" s="170"/>
    </row>
    <row r="11" spans="1:13" customFormat="1" ht="24.65" customHeight="1">
      <c r="G11" s="170"/>
      <c r="H11" s="170"/>
      <c r="I11" s="170"/>
      <c r="J11" s="170"/>
      <c r="K11" s="170"/>
      <c r="L11" s="170"/>
    </row>
    <row r="12" spans="1:13" customFormat="1" ht="24.65" customHeight="1">
      <c r="G12" s="170"/>
      <c r="H12" s="170"/>
      <c r="I12" s="170"/>
      <c r="J12" s="170"/>
      <c r="K12" s="170"/>
      <c r="L12" s="170"/>
    </row>
    <row r="13" spans="1:13" customFormat="1" ht="24.65" customHeight="1">
      <c r="G13" s="170"/>
      <c r="H13" s="170"/>
      <c r="I13" s="170"/>
      <c r="J13" s="170"/>
      <c r="K13" s="170"/>
      <c r="L13" s="170"/>
    </row>
    <row r="14" spans="1:13" customFormat="1" ht="24.65" customHeight="1">
      <c r="G14" s="170"/>
      <c r="H14" s="170"/>
      <c r="I14" s="170"/>
      <c r="J14" s="170"/>
      <c r="K14" s="170"/>
      <c r="L14" s="170"/>
    </row>
    <row r="15" spans="1:13" customFormat="1" ht="24.65" customHeight="1">
      <c r="G15" s="170"/>
      <c r="H15" s="170"/>
      <c r="I15" s="170"/>
      <c r="J15" s="170"/>
      <c r="K15" s="170"/>
      <c r="L15" s="170"/>
    </row>
    <row r="16" spans="1:13" customFormat="1" ht="24.65" customHeight="1">
      <c r="G16" s="170"/>
      <c r="H16" s="170"/>
      <c r="I16" s="170"/>
      <c r="J16" s="170"/>
      <c r="K16" s="170"/>
      <c r="L16" s="170"/>
    </row>
    <row r="17" spans="7:12" customFormat="1" ht="24.65" customHeight="1">
      <c r="G17" s="170"/>
      <c r="H17" s="170"/>
      <c r="I17" s="170"/>
      <c r="J17" s="170"/>
      <c r="K17" s="170"/>
      <c r="L17" s="170"/>
    </row>
    <row r="18" spans="7:12" customFormat="1" ht="24.65" customHeight="1">
      <c r="G18" s="170"/>
      <c r="H18" s="170"/>
      <c r="I18" s="170"/>
      <c r="J18" s="170"/>
      <c r="K18" s="170"/>
      <c r="L18" s="170"/>
    </row>
    <row r="19" spans="7:12" customFormat="1" ht="24" customHeight="1">
      <c r="G19" s="170"/>
      <c r="H19" s="170"/>
      <c r="I19" s="170"/>
      <c r="J19" s="170"/>
      <c r="K19" s="170"/>
      <c r="L19" s="170"/>
    </row>
    <row r="20" spans="7:12" customFormat="1" ht="24.65" customHeight="1">
      <c r="G20" s="170"/>
      <c r="H20" s="170"/>
      <c r="I20" s="170"/>
      <c r="J20" s="170"/>
      <c r="K20" s="170"/>
      <c r="L20" s="170"/>
    </row>
    <row r="21" spans="7:12" customFormat="1" ht="24.65" customHeight="1">
      <c r="G21" s="170"/>
      <c r="H21" s="170"/>
      <c r="I21" s="170"/>
      <c r="J21" s="170"/>
      <c r="K21" s="170"/>
      <c r="L21" s="170"/>
    </row>
    <row r="22" spans="7:12" customFormat="1" ht="24.65" customHeight="1">
      <c r="G22" s="170"/>
      <c r="H22" s="170"/>
      <c r="I22" s="170"/>
      <c r="J22" s="170"/>
      <c r="K22" s="170"/>
      <c r="L22" s="170"/>
    </row>
    <row r="23" spans="7:12" customFormat="1" ht="24.65" customHeight="1">
      <c r="G23" s="170"/>
      <c r="H23" s="170"/>
      <c r="I23" s="170"/>
      <c r="J23" s="170"/>
      <c r="K23" s="170"/>
      <c r="L23" s="170"/>
    </row>
    <row r="24" spans="7:12" customFormat="1" ht="24" customHeight="1">
      <c r="G24" s="170"/>
      <c r="H24" s="170"/>
      <c r="I24" s="170"/>
      <c r="J24" s="170"/>
      <c r="K24" s="170"/>
      <c r="L24" s="170"/>
    </row>
    <row r="25" spans="7:12" customFormat="1" ht="24.65" customHeight="1">
      <c r="G25" s="170"/>
      <c r="H25" s="170"/>
      <c r="I25" s="170"/>
      <c r="J25" s="170"/>
      <c r="K25" s="170"/>
      <c r="L25" s="170"/>
    </row>
    <row r="26" spans="7:12" customFormat="1" ht="24.65" customHeight="1">
      <c r="I26" s="170"/>
      <c r="J26" s="170"/>
      <c r="K26" s="170"/>
      <c r="L26" s="170"/>
    </row>
    <row r="27" spans="7:12" customFormat="1" ht="51.75" customHeight="1">
      <c r="I27" s="170"/>
      <c r="J27" s="170"/>
      <c r="K27" s="170"/>
      <c r="L27" s="170"/>
    </row>
    <row r="28" spans="7:12" customFormat="1" ht="100.5" customHeight="1">
      <c r="I28" s="170"/>
      <c r="J28" s="170"/>
      <c r="K28" s="170"/>
      <c r="L28" s="170"/>
    </row>
    <row r="29" spans="7:12" customFormat="1" ht="24.65" customHeight="1">
      <c r="I29" s="170"/>
      <c r="J29" s="170"/>
      <c r="K29" s="170"/>
      <c r="L29" s="170"/>
    </row>
    <row r="30" spans="7:12" customFormat="1" ht="24.65" customHeight="1">
      <c r="I30" s="170"/>
      <c r="J30" s="170"/>
      <c r="K30" s="170"/>
      <c r="L30" s="170"/>
    </row>
    <row r="31" spans="7:12" customFormat="1" ht="24.65" customHeight="1">
      <c r="I31" s="170"/>
      <c r="J31" s="170"/>
      <c r="K31" s="170"/>
      <c r="L31" s="170"/>
    </row>
    <row r="32" spans="7:12" customFormat="1" ht="24.65" customHeight="1">
      <c r="I32" s="170"/>
      <c r="J32" s="170"/>
      <c r="K32" s="170"/>
      <c r="L32" s="170"/>
    </row>
    <row r="33" spans="9:12">
      <c r="I33" s="173"/>
      <c r="J33" s="173"/>
      <c r="K33" s="173"/>
      <c r="L33" s="173"/>
    </row>
    <row r="34" spans="9:12">
      <c r="I34" s="173"/>
      <c r="J34" s="173"/>
      <c r="K34" s="173"/>
      <c r="L34" s="173"/>
    </row>
    <row r="35" spans="9:12">
      <c r="I35" s="173"/>
      <c r="J35" s="173"/>
      <c r="K35" s="173"/>
      <c r="L35" s="173"/>
    </row>
    <row r="36" spans="9:12">
      <c r="I36" s="173"/>
      <c r="J36" s="173"/>
      <c r="K36" s="173"/>
      <c r="L36" s="173"/>
    </row>
    <row r="37" spans="9:12">
      <c r="I37" s="173"/>
      <c r="J37" s="173"/>
      <c r="K37" s="173"/>
      <c r="L37" s="173"/>
    </row>
    <row r="38" spans="9:12">
      <c r="I38" s="173"/>
      <c r="J38" s="173"/>
      <c r="K38" s="173"/>
      <c r="L38" s="173"/>
    </row>
    <row r="39" spans="9:12">
      <c r="I39" s="173"/>
      <c r="J39" s="173"/>
      <c r="K39" s="173"/>
      <c r="L39" s="173"/>
    </row>
    <row r="40" spans="9:12">
      <c r="I40" s="173"/>
      <c r="J40" s="173"/>
      <c r="K40" s="173"/>
      <c r="L40" s="173"/>
    </row>
    <row r="41" spans="9:12">
      <c r="I41" s="173"/>
      <c r="J41" s="173"/>
      <c r="K41" s="173"/>
      <c r="L41" s="173"/>
    </row>
    <row r="42" spans="9:12">
      <c r="I42" s="173"/>
      <c r="J42" s="173"/>
      <c r="K42" s="173"/>
      <c r="L42" s="173"/>
    </row>
    <row r="43" spans="9:12">
      <c r="I43" s="173"/>
      <c r="J43" s="173"/>
      <c r="K43" s="173"/>
      <c r="L43" s="173"/>
    </row>
    <row r="44" spans="9:12">
      <c r="I44" s="173"/>
      <c r="J44" s="173"/>
      <c r="K44" s="173"/>
      <c r="L44" s="173"/>
    </row>
    <row r="45" spans="9:12">
      <c r="I45" s="173"/>
      <c r="J45" s="173"/>
      <c r="K45" s="173"/>
      <c r="L45" s="173"/>
    </row>
    <row r="46" spans="9:12">
      <c r="I46" s="173"/>
      <c r="J46" s="173"/>
      <c r="K46" s="173"/>
      <c r="L46" s="173"/>
    </row>
    <row r="47" spans="9:12">
      <c r="I47" s="173"/>
      <c r="J47" s="173"/>
      <c r="K47" s="173"/>
      <c r="L47" s="173"/>
    </row>
    <row r="48" spans="9:12">
      <c r="I48" s="173"/>
      <c r="J48" s="173"/>
      <c r="K48" s="173"/>
      <c r="L48" s="173"/>
    </row>
    <row r="49" spans="9:12">
      <c r="I49" s="173"/>
      <c r="J49" s="173"/>
      <c r="K49" s="173"/>
      <c r="L49" s="173"/>
    </row>
    <row r="50" spans="9:12">
      <c r="I50" s="173"/>
      <c r="J50" s="173"/>
      <c r="K50" s="173"/>
      <c r="L50" s="173"/>
    </row>
    <row r="51" spans="9:12">
      <c r="I51" s="173"/>
      <c r="J51" s="173"/>
      <c r="K51" s="173"/>
      <c r="L51" s="173"/>
    </row>
    <row r="52" spans="9:12">
      <c r="I52" s="173"/>
      <c r="J52" s="173"/>
      <c r="K52" s="173"/>
      <c r="L52" s="173"/>
    </row>
    <row r="53" spans="9:12">
      <c r="I53" s="173"/>
      <c r="J53" s="173"/>
      <c r="K53" s="173"/>
      <c r="L53" s="173"/>
    </row>
    <row r="54" spans="9:12">
      <c r="I54" s="173"/>
      <c r="J54" s="173"/>
      <c r="K54" s="173"/>
      <c r="L54" s="173"/>
    </row>
    <row r="55" spans="9:12">
      <c r="I55" s="173"/>
      <c r="J55" s="173"/>
      <c r="K55" s="173"/>
      <c r="L55" s="173"/>
    </row>
    <row r="56" spans="9:12">
      <c r="I56" s="173"/>
      <c r="J56" s="173"/>
      <c r="K56" s="173"/>
      <c r="L56" s="173"/>
    </row>
    <row r="57" spans="9:12">
      <c r="I57" s="173"/>
      <c r="J57" s="173"/>
      <c r="K57" s="173"/>
      <c r="L57" s="173"/>
    </row>
    <row r="58" spans="9:12">
      <c r="I58" s="173"/>
      <c r="J58" s="173"/>
      <c r="K58" s="173"/>
      <c r="L58" s="173"/>
    </row>
    <row r="59" spans="9:12">
      <c r="I59" s="173"/>
      <c r="J59" s="173"/>
      <c r="K59" s="173"/>
      <c r="L59" s="173"/>
    </row>
    <row r="60" spans="9:12">
      <c r="I60" s="173"/>
      <c r="J60" s="173"/>
      <c r="K60" s="173"/>
      <c r="L60" s="173"/>
    </row>
    <row r="61" spans="9:12">
      <c r="I61" s="173"/>
      <c r="J61" s="173"/>
      <c r="K61" s="173"/>
      <c r="L61" s="173"/>
    </row>
    <row r="62" spans="9:12">
      <c r="I62" s="173"/>
      <c r="J62" s="173"/>
      <c r="K62" s="173"/>
      <c r="L62" s="173"/>
    </row>
    <row r="63" spans="9:12">
      <c r="I63" s="173"/>
      <c r="J63" s="173"/>
      <c r="K63" s="173"/>
      <c r="L63" s="173"/>
    </row>
    <row r="64" spans="9:12">
      <c r="I64" s="173"/>
      <c r="J64" s="173"/>
      <c r="K64" s="173"/>
      <c r="L64" s="173"/>
    </row>
    <row r="65" spans="9:12">
      <c r="I65" s="173"/>
      <c r="J65" s="173"/>
      <c r="K65" s="173"/>
      <c r="L65" s="173"/>
    </row>
    <row r="66" spans="9:12">
      <c r="I66" s="173"/>
      <c r="J66" s="173"/>
      <c r="K66" s="173"/>
      <c r="L66" s="173"/>
    </row>
    <row r="67" spans="9:12">
      <c r="I67" s="173"/>
      <c r="J67" s="173"/>
      <c r="K67" s="173"/>
      <c r="L67" s="173"/>
    </row>
    <row r="68" spans="9:12">
      <c r="I68" s="173"/>
      <c r="J68" s="173"/>
      <c r="K68" s="173"/>
      <c r="L68" s="173"/>
    </row>
    <row r="69" spans="9:12">
      <c r="I69" s="173"/>
      <c r="J69" s="173"/>
      <c r="K69" s="173"/>
      <c r="L69" s="173"/>
    </row>
    <row r="70" spans="9:12">
      <c r="I70" s="173"/>
      <c r="J70" s="173"/>
      <c r="K70" s="173"/>
      <c r="L70" s="173"/>
    </row>
    <row r="71" spans="9:12">
      <c r="I71" s="173"/>
      <c r="J71" s="173"/>
      <c r="K71" s="173"/>
      <c r="L71" s="173"/>
    </row>
    <row r="72" spans="9:12">
      <c r="I72" s="173"/>
      <c r="J72" s="173"/>
      <c r="K72" s="173"/>
      <c r="L72" s="173"/>
    </row>
    <row r="73" spans="9:12">
      <c r="I73" s="173"/>
      <c r="J73" s="173"/>
      <c r="K73" s="173"/>
      <c r="L73" s="173"/>
    </row>
    <row r="74" spans="9:12">
      <c r="I74" s="173"/>
      <c r="J74" s="173"/>
      <c r="K74" s="173"/>
      <c r="L74" s="173"/>
    </row>
    <row r="75" spans="9:12">
      <c r="I75" s="173"/>
      <c r="J75" s="173"/>
      <c r="K75" s="173"/>
      <c r="L75" s="173"/>
    </row>
    <row r="76" spans="9:12">
      <c r="I76" s="173"/>
      <c r="J76" s="173"/>
      <c r="K76" s="173"/>
      <c r="L76" s="173"/>
    </row>
    <row r="77" spans="9:12">
      <c r="I77" s="173"/>
      <c r="J77" s="173"/>
      <c r="K77" s="173"/>
      <c r="L77" s="173"/>
    </row>
    <row r="78" spans="9:12">
      <c r="I78" s="173"/>
      <c r="J78" s="173"/>
      <c r="K78" s="173"/>
      <c r="L78" s="173"/>
    </row>
    <row r="79" spans="9:12">
      <c r="I79" s="173"/>
      <c r="J79" s="173"/>
      <c r="K79" s="173"/>
      <c r="L79" s="173"/>
    </row>
    <row r="80" spans="9:12">
      <c r="I80" s="173"/>
      <c r="J80" s="173"/>
      <c r="K80" s="173"/>
      <c r="L80" s="173"/>
    </row>
    <row r="81" spans="9:12">
      <c r="I81" s="173"/>
      <c r="J81" s="173"/>
      <c r="K81" s="173"/>
      <c r="L81" s="173"/>
    </row>
    <row r="82" spans="9:12">
      <c r="I82" s="173"/>
      <c r="J82" s="173"/>
      <c r="K82" s="173"/>
      <c r="L82" s="173"/>
    </row>
    <row r="83" spans="9:12">
      <c r="I83" s="173"/>
      <c r="J83" s="173"/>
      <c r="K83" s="173"/>
      <c r="L83" s="173"/>
    </row>
    <row r="84" spans="9:12">
      <c r="I84" s="173"/>
      <c r="J84" s="173"/>
      <c r="K84" s="173"/>
      <c r="L84" s="173"/>
    </row>
    <row r="85" spans="9:12">
      <c r="I85" s="173"/>
      <c r="J85" s="173"/>
      <c r="K85" s="173"/>
      <c r="L85" s="173"/>
    </row>
    <row r="86" spans="9:12">
      <c r="I86" s="173"/>
      <c r="J86" s="173"/>
      <c r="K86" s="173"/>
      <c r="L86" s="173"/>
    </row>
    <row r="87" spans="9:12">
      <c r="I87" s="173"/>
      <c r="J87" s="173"/>
      <c r="K87" s="173"/>
      <c r="L87" s="173"/>
    </row>
    <row r="88" spans="9:12">
      <c r="I88" s="173"/>
      <c r="J88" s="173"/>
      <c r="K88" s="173"/>
      <c r="L88" s="173"/>
    </row>
    <row r="89" spans="9:12">
      <c r="I89" s="173"/>
      <c r="J89" s="173"/>
      <c r="K89" s="173"/>
      <c r="L89" s="173"/>
    </row>
    <row r="90" spans="9:12">
      <c r="I90" s="173"/>
      <c r="J90" s="173"/>
      <c r="K90" s="173"/>
      <c r="L90" s="173"/>
    </row>
    <row r="91" spans="9:12">
      <c r="I91" s="173"/>
      <c r="J91" s="173"/>
      <c r="K91" s="173"/>
      <c r="L91" s="173"/>
    </row>
    <row r="92" spans="9:12">
      <c r="I92" s="173"/>
      <c r="J92" s="173"/>
      <c r="K92" s="173"/>
      <c r="L92" s="173"/>
    </row>
    <row r="93" spans="9:12">
      <c r="I93" s="173"/>
      <c r="J93" s="173"/>
      <c r="K93" s="173"/>
      <c r="L93" s="173"/>
    </row>
    <row r="94" spans="9:12">
      <c r="I94" s="173"/>
      <c r="J94" s="173"/>
      <c r="K94" s="173"/>
      <c r="L94" s="173"/>
    </row>
    <row r="95" spans="9:12">
      <c r="I95" s="173"/>
      <c r="J95" s="173"/>
      <c r="K95" s="173"/>
      <c r="L95" s="173"/>
    </row>
    <row r="96" spans="9:12">
      <c r="I96" s="173"/>
      <c r="J96" s="173"/>
      <c r="K96" s="173"/>
      <c r="L96" s="173"/>
    </row>
    <row r="97" spans="9:12">
      <c r="I97" s="173"/>
      <c r="J97" s="173"/>
      <c r="K97" s="173"/>
      <c r="L97" s="173"/>
    </row>
    <row r="98" spans="9:12">
      <c r="I98" s="173"/>
      <c r="J98" s="173"/>
      <c r="K98" s="173"/>
      <c r="L98" s="173"/>
    </row>
    <row r="99" spans="9:12">
      <c r="I99" s="173"/>
      <c r="J99" s="173"/>
      <c r="K99" s="173"/>
      <c r="L99" s="173"/>
    </row>
    <row r="100" spans="9:12">
      <c r="I100" s="173"/>
      <c r="J100" s="173"/>
      <c r="K100" s="173"/>
      <c r="L100" s="173"/>
    </row>
    <row r="101" spans="9:12">
      <c r="I101" s="173"/>
      <c r="J101" s="173"/>
      <c r="K101" s="173"/>
      <c r="L101" s="173"/>
    </row>
    <row r="102" spans="9:12">
      <c r="I102" s="173"/>
      <c r="J102" s="173"/>
      <c r="K102" s="173"/>
      <c r="L102" s="173"/>
    </row>
    <row r="103" spans="9:12">
      <c r="I103" s="173"/>
      <c r="J103" s="173"/>
      <c r="K103" s="173"/>
      <c r="L103" s="173"/>
    </row>
    <row r="104" spans="9:12">
      <c r="I104" s="173"/>
      <c r="J104" s="173"/>
      <c r="K104" s="173"/>
      <c r="L104" s="173"/>
    </row>
    <row r="105" spans="9:12">
      <c r="I105" s="173"/>
      <c r="J105" s="173"/>
      <c r="K105" s="173"/>
      <c r="L105" s="173"/>
    </row>
    <row r="106" spans="9:12">
      <c r="I106" s="173"/>
      <c r="J106" s="173"/>
      <c r="K106" s="173"/>
      <c r="L106" s="173"/>
    </row>
    <row r="107" spans="9:12">
      <c r="I107" s="173"/>
      <c r="J107" s="173"/>
      <c r="K107" s="173"/>
      <c r="L107" s="173"/>
    </row>
    <row r="108" spans="9:12">
      <c r="I108" s="173"/>
      <c r="J108" s="173"/>
      <c r="K108" s="173"/>
      <c r="L108" s="173"/>
    </row>
    <row r="109" spans="9:12">
      <c r="I109" s="173"/>
      <c r="J109" s="173"/>
      <c r="K109" s="173"/>
      <c r="L109" s="173"/>
    </row>
    <row r="110" spans="9:12">
      <c r="I110" s="173"/>
      <c r="J110" s="173"/>
      <c r="K110" s="173"/>
      <c r="L110" s="173"/>
    </row>
    <row r="111" spans="9:12">
      <c r="I111" s="173"/>
      <c r="J111" s="173"/>
      <c r="K111" s="173"/>
      <c r="L111" s="173"/>
    </row>
    <row r="112" spans="9:12">
      <c r="I112" s="173"/>
      <c r="J112" s="173"/>
      <c r="K112" s="173"/>
      <c r="L112" s="173"/>
    </row>
    <row r="113" spans="9:12">
      <c r="I113" s="173"/>
      <c r="J113" s="173"/>
      <c r="K113" s="173"/>
      <c r="L113" s="173"/>
    </row>
    <row r="114" spans="9:12">
      <c r="I114" s="173"/>
      <c r="J114" s="173"/>
      <c r="K114" s="173"/>
      <c r="L114" s="173"/>
    </row>
    <row r="115" spans="9:12">
      <c r="I115" s="173"/>
      <c r="J115" s="173"/>
      <c r="K115" s="173"/>
      <c r="L115" s="173"/>
    </row>
    <row r="116" spans="9:12">
      <c r="I116" s="173"/>
      <c r="J116" s="173"/>
      <c r="K116" s="173"/>
      <c r="L116" s="173"/>
    </row>
  </sheetData>
  <mergeCells count="3">
    <mergeCell ref="A1:M1"/>
    <mergeCell ref="A3:M3"/>
    <mergeCell ref="C2:M2"/>
  </mergeCells>
  <printOptions horizontalCentered="1"/>
  <pageMargins left="0.59055118110236227" right="0.59055118110236227" top="0.93500000000000005" bottom="0.98425196850393704" header="0.23622047244094491" footer="0.23622047244094491"/>
  <pageSetup paperSize="9" scale="68" orientation="landscape" horizontalDpi="300" verticalDpi="300" r:id="rId1"/>
  <headerFooter scaleWithDoc="0">
    <oddHeader>&amp;L&amp;G</oddHeader>
    <oddFooter>&amp;R&amp;A &amp;P oldal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unka10"/>
  <dimension ref="A1:E49"/>
  <sheetViews>
    <sheetView zoomScaleNormal="100" workbookViewId="0">
      <selection activeCell="E5" sqref="E5"/>
    </sheetView>
  </sheetViews>
  <sheetFormatPr defaultRowHeight="12.5"/>
  <cols>
    <col min="1" max="1" width="18.81640625" customWidth="1"/>
    <col min="2" max="2" width="19" customWidth="1"/>
    <col min="3" max="3" width="24.1796875" customWidth="1"/>
    <col min="4" max="4" width="27.453125" customWidth="1"/>
    <col min="5" max="5" width="23.26953125" customWidth="1"/>
    <col min="242" max="242" width="17" bestFit="1" customWidth="1"/>
    <col min="243" max="243" width="11" customWidth="1"/>
    <col min="244" max="257" width="10.54296875" customWidth="1"/>
    <col min="498" max="498" width="17" bestFit="1" customWidth="1"/>
    <col min="499" max="499" width="11" customWidth="1"/>
    <col min="500" max="513" width="10.54296875" customWidth="1"/>
    <col min="754" max="754" width="17" bestFit="1" customWidth="1"/>
    <col min="755" max="755" width="11" customWidth="1"/>
    <col min="756" max="769" width="10.54296875" customWidth="1"/>
    <col min="1010" max="1010" width="17" bestFit="1" customWidth="1"/>
    <col min="1011" max="1011" width="11" customWidth="1"/>
    <col min="1012" max="1025" width="10.54296875" customWidth="1"/>
    <col min="1266" max="1266" width="17" bestFit="1" customWidth="1"/>
    <col min="1267" max="1267" width="11" customWidth="1"/>
    <col min="1268" max="1281" width="10.54296875" customWidth="1"/>
    <col min="1522" max="1522" width="17" bestFit="1" customWidth="1"/>
    <col min="1523" max="1523" width="11" customWidth="1"/>
    <col min="1524" max="1537" width="10.54296875" customWidth="1"/>
    <col min="1778" max="1778" width="17" bestFit="1" customWidth="1"/>
    <col min="1779" max="1779" width="11" customWidth="1"/>
    <col min="1780" max="1793" width="10.54296875" customWidth="1"/>
    <col min="2034" max="2034" width="17" bestFit="1" customWidth="1"/>
    <col min="2035" max="2035" width="11" customWidth="1"/>
    <col min="2036" max="2049" width="10.54296875" customWidth="1"/>
    <col min="2290" max="2290" width="17" bestFit="1" customWidth="1"/>
    <col min="2291" max="2291" width="11" customWidth="1"/>
    <col min="2292" max="2305" width="10.54296875" customWidth="1"/>
    <col min="2546" max="2546" width="17" bestFit="1" customWidth="1"/>
    <col min="2547" max="2547" width="11" customWidth="1"/>
    <col min="2548" max="2561" width="10.54296875" customWidth="1"/>
    <col min="2802" max="2802" width="17" bestFit="1" customWidth="1"/>
    <col min="2803" max="2803" width="11" customWidth="1"/>
    <col min="2804" max="2817" width="10.54296875" customWidth="1"/>
    <col min="3058" max="3058" width="17" bestFit="1" customWidth="1"/>
    <col min="3059" max="3059" width="11" customWidth="1"/>
    <col min="3060" max="3073" width="10.54296875" customWidth="1"/>
    <col min="3314" max="3314" width="17" bestFit="1" customWidth="1"/>
    <col min="3315" max="3315" width="11" customWidth="1"/>
    <col min="3316" max="3329" width="10.54296875" customWidth="1"/>
    <col min="3570" max="3570" width="17" bestFit="1" customWidth="1"/>
    <col min="3571" max="3571" width="11" customWidth="1"/>
    <col min="3572" max="3585" width="10.54296875" customWidth="1"/>
    <col min="3826" max="3826" width="17" bestFit="1" customWidth="1"/>
    <col min="3827" max="3827" width="11" customWidth="1"/>
    <col min="3828" max="3841" width="10.54296875" customWidth="1"/>
    <col min="4082" max="4082" width="17" bestFit="1" customWidth="1"/>
    <col min="4083" max="4083" width="11" customWidth="1"/>
    <col min="4084" max="4097" width="10.54296875" customWidth="1"/>
    <col min="4338" max="4338" width="17" bestFit="1" customWidth="1"/>
    <col min="4339" max="4339" width="11" customWidth="1"/>
    <col min="4340" max="4353" width="10.54296875" customWidth="1"/>
    <col min="4594" max="4594" width="17" bestFit="1" customWidth="1"/>
    <col min="4595" max="4595" width="11" customWidth="1"/>
    <col min="4596" max="4609" width="10.54296875" customWidth="1"/>
    <col min="4850" max="4850" width="17" bestFit="1" customWidth="1"/>
    <col min="4851" max="4851" width="11" customWidth="1"/>
    <col min="4852" max="4865" width="10.54296875" customWidth="1"/>
    <col min="5106" max="5106" width="17" bestFit="1" customWidth="1"/>
    <col min="5107" max="5107" width="11" customWidth="1"/>
    <col min="5108" max="5121" width="10.54296875" customWidth="1"/>
    <col min="5362" max="5362" width="17" bestFit="1" customWidth="1"/>
    <col min="5363" max="5363" width="11" customWidth="1"/>
    <col min="5364" max="5377" width="10.54296875" customWidth="1"/>
    <col min="5618" max="5618" width="17" bestFit="1" customWidth="1"/>
    <col min="5619" max="5619" width="11" customWidth="1"/>
    <col min="5620" max="5633" width="10.54296875" customWidth="1"/>
    <col min="5874" max="5874" width="17" bestFit="1" customWidth="1"/>
    <col min="5875" max="5875" width="11" customWidth="1"/>
    <col min="5876" max="5889" width="10.54296875" customWidth="1"/>
    <col min="6130" max="6130" width="17" bestFit="1" customWidth="1"/>
    <col min="6131" max="6131" width="11" customWidth="1"/>
    <col min="6132" max="6145" width="10.54296875" customWidth="1"/>
    <col min="6386" max="6386" width="17" bestFit="1" customWidth="1"/>
    <col min="6387" max="6387" width="11" customWidth="1"/>
    <col min="6388" max="6401" width="10.54296875" customWidth="1"/>
    <col min="6642" max="6642" width="17" bestFit="1" customWidth="1"/>
    <col min="6643" max="6643" width="11" customWidth="1"/>
    <col min="6644" max="6657" width="10.54296875" customWidth="1"/>
    <col min="6898" max="6898" width="17" bestFit="1" customWidth="1"/>
    <col min="6899" max="6899" width="11" customWidth="1"/>
    <col min="6900" max="6913" width="10.54296875" customWidth="1"/>
    <col min="7154" max="7154" width="17" bestFit="1" customWidth="1"/>
    <col min="7155" max="7155" width="11" customWidth="1"/>
    <col min="7156" max="7169" width="10.54296875" customWidth="1"/>
    <col min="7410" max="7410" width="17" bestFit="1" customWidth="1"/>
    <col min="7411" max="7411" width="11" customWidth="1"/>
    <col min="7412" max="7425" width="10.54296875" customWidth="1"/>
    <col min="7666" max="7666" width="17" bestFit="1" customWidth="1"/>
    <col min="7667" max="7667" width="11" customWidth="1"/>
    <col min="7668" max="7681" width="10.54296875" customWidth="1"/>
    <col min="7922" max="7922" width="17" bestFit="1" customWidth="1"/>
    <col min="7923" max="7923" width="11" customWidth="1"/>
    <col min="7924" max="7937" width="10.54296875" customWidth="1"/>
    <col min="8178" max="8178" width="17" bestFit="1" customWidth="1"/>
    <col min="8179" max="8179" width="11" customWidth="1"/>
    <col min="8180" max="8193" width="10.54296875" customWidth="1"/>
    <col min="8434" max="8434" width="17" bestFit="1" customWidth="1"/>
    <col min="8435" max="8435" width="11" customWidth="1"/>
    <col min="8436" max="8449" width="10.54296875" customWidth="1"/>
    <col min="8690" max="8690" width="17" bestFit="1" customWidth="1"/>
    <col min="8691" max="8691" width="11" customWidth="1"/>
    <col min="8692" max="8705" width="10.54296875" customWidth="1"/>
    <col min="8946" max="8946" width="17" bestFit="1" customWidth="1"/>
    <col min="8947" max="8947" width="11" customWidth="1"/>
    <col min="8948" max="8961" width="10.54296875" customWidth="1"/>
    <col min="9202" max="9202" width="17" bestFit="1" customWidth="1"/>
    <col min="9203" max="9203" width="11" customWidth="1"/>
    <col min="9204" max="9217" width="10.54296875" customWidth="1"/>
    <col min="9458" max="9458" width="17" bestFit="1" customWidth="1"/>
    <col min="9459" max="9459" width="11" customWidth="1"/>
    <col min="9460" max="9473" width="10.54296875" customWidth="1"/>
    <col min="9714" max="9714" width="17" bestFit="1" customWidth="1"/>
    <col min="9715" max="9715" width="11" customWidth="1"/>
    <col min="9716" max="9729" width="10.54296875" customWidth="1"/>
    <col min="9970" max="9970" width="17" bestFit="1" customWidth="1"/>
    <col min="9971" max="9971" width="11" customWidth="1"/>
    <col min="9972" max="9985" width="10.54296875" customWidth="1"/>
    <col min="10226" max="10226" width="17" bestFit="1" customWidth="1"/>
    <col min="10227" max="10227" width="11" customWidth="1"/>
    <col min="10228" max="10241" width="10.54296875" customWidth="1"/>
    <col min="10482" max="10482" width="17" bestFit="1" customWidth="1"/>
    <col min="10483" max="10483" width="11" customWidth="1"/>
    <col min="10484" max="10497" width="10.54296875" customWidth="1"/>
    <col min="10738" max="10738" width="17" bestFit="1" customWidth="1"/>
    <col min="10739" max="10739" width="11" customWidth="1"/>
    <col min="10740" max="10753" width="10.54296875" customWidth="1"/>
    <col min="10994" max="10994" width="17" bestFit="1" customWidth="1"/>
    <col min="10995" max="10995" width="11" customWidth="1"/>
    <col min="10996" max="11009" width="10.54296875" customWidth="1"/>
    <col min="11250" max="11250" width="17" bestFit="1" customWidth="1"/>
    <col min="11251" max="11251" width="11" customWidth="1"/>
    <col min="11252" max="11265" width="10.54296875" customWidth="1"/>
    <col min="11506" max="11506" width="17" bestFit="1" customWidth="1"/>
    <col min="11507" max="11507" width="11" customWidth="1"/>
    <col min="11508" max="11521" width="10.54296875" customWidth="1"/>
    <col min="11762" max="11762" width="17" bestFit="1" customWidth="1"/>
    <col min="11763" max="11763" width="11" customWidth="1"/>
    <col min="11764" max="11777" width="10.54296875" customWidth="1"/>
    <col min="12018" max="12018" width="17" bestFit="1" customWidth="1"/>
    <col min="12019" max="12019" width="11" customWidth="1"/>
    <col min="12020" max="12033" width="10.54296875" customWidth="1"/>
    <col min="12274" max="12274" width="17" bestFit="1" customWidth="1"/>
    <col min="12275" max="12275" width="11" customWidth="1"/>
    <col min="12276" max="12289" width="10.54296875" customWidth="1"/>
    <col min="12530" max="12530" width="17" bestFit="1" customWidth="1"/>
    <col min="12531" max="12531" width="11" customWidth="1"/>
    <col min="12532" max="12545" width="10.54296875" customWidth="1"/>
    <col min="12786" max="12786" width="17" bestFit="1" customWidth="1"/>
    <col min="12787" max="12787" width="11" customWidth="1"/>
    <col min="12788" max="12801" width="10.54296875" customWidth="1"/>
    <col min="13042" max="13042" width="17" bestFit="1" customWidth="1"/>
    <col min="13043" max="13043" width="11" customWidth="1"/>
    <col min="13044" max="13057" width="10.54296875" customWidth="1"/>
    <col min="13298" max="13298" width="17" bestFit="1" customWidth="1"/>
    <col min="13299" max="13299" width="11" customWidth="1"/>
    <col min="13300" max="13313" width="10.54296875" customWidth="1"/>
    <col min="13554" max="13554" width="17" bestFit="1" customWidth="1"/>
    <col min="13555" max="13555" width="11" customWidth="1"/>
    <col min="13556" max="13569" width="10.54296875" customWidth="1"/>
    <col min="13810" max="13810" width="17" bestFit="1" customWidth="1"/>
    <col min="13811" max="13811" width="11" customWidth="1"/>
    <col min="13812" max="13825" width="10.54296875" customWidth="1"/>
    <col min="14066" max="14066" width="17" bestFit="1" customWidth="1"/>
    <col min="14067" max="14067" width="11" customWidth="1"/>
    <col min="14068" max="14081" width="10.54296875" customWidth="1"/>
    <col min="14322" max="14322" width="17" bestFit="1" customWidth="1"/>
    <col min="14323" max="14323" width="11" customWidth="1"/>
    <col min="14324" max="14337" width="10.54296875" customWidth="1"/>
    <col min="14578" max="14578" width="17" bestFit="1" customWidth="1"/>
    <col min="14579" max="14579" width="11" customWidth="1"/>
    <col min="14580" max="14593" width="10.54296875" customWidth="1"/>
    <col min="14834" max="14834" width="17" bestFit="1" customWidth="1"/>
    <col min="14835" max="14835" width="11" customWidth="1"/>
    <col min="14836" max="14849" width="10.54296875" customWidth="1"/>
    <col min="15090" max="15090" width="17" bestFit="1" customWidth="1"/>
    <col min="15091" max="15091" width="11" customWidth="1"/>
    <col min="15092" max="15105" width="10.54296875" customWidth="1"/>
    <col min="15346" max="15346" width="17" bestFit="1" customWidth="1"/>
    <col min="15347" max="15347" width="11" customWidth="1"/>
    <col min="15348" max="15361" width="10.54296875" customWidth="1"/>
    <col min="15602" max="15602" width="17" bestFit="1" customWidth="1"/>
    <col min="15603" max="15603" width="11" customWidth="1"/>
    <col min="15604" max="15617" width="10.54296875" customWidth="1"/>
    <col min="15858" max="15858" width="17" bestFit="1" customWidth="1"/>
    <col min="15859" max="15859" width="11" customWidth="1"/>
    <col min="15860" max="15873" width="10.54296875" customWidth="1"/>
    <col min="16114" max="16114" width="17" bestFit="1" customWidth="1"/>
    <col min="16115" max="16115" width="11" customWidth="1"/>
    <col min="16116" max="16129" width="10.54296875" customWidth="1"/>
  </cols>
  <sheetData>
    <row r="1" spans="1:5" ht="21" customHeight="1" thickBot="1">
      <c r="A1" s="382" t="s">
        <v>221</v>
      </c>
      <c r="B1" s="383"/>
      <c r="C1" s="383"/>
      <c r="D1" s="384"/>
    </row>
    <row r="2" spans="1:5" ht="20.25" customHeight="1" thickBot="1">
      <c r="A2" s="109" t="s">
        <v>3</v>
      </c>
      <c r="B2" s="33">
        <f>'1.1.'!A5</f>
        <v>0</v>
      </c>
      <c r="C2" s="407"/>
      <c r="D2" s="408"/>
      <c r="E2" s="13"/>
    </row>
    <row r="3" spans="1:5" ht="54" customHeight="1" thickBot="1">
      <c r="A3" s="409" t="s">
        <v>9989</v>
      </c>
      <c r="B3" s="410"/>
      <c r="C3" s="410"/>
      <c r="D3" s="411"/>
      <c r="E3" s="14"/>
    </row>
    <row r="4" spans="1:5" ht="61.5" customHeight="1">
      <c r="A4" s="118" t="s">
        <v>2</v>
      </c>
      <c r="B4" s="99" t="s">
        <v>1</v>
      </c>
      <c r="C4" s="99" t="s">
        <v>9856</v>
      </c>
      <c r="D4" s="104" t="s">
        <v>9857</v>
      </c>
      <c r="E4" s="13"/>
    </row>
    <row r="5" spans="1:5" ht="33" customHeight="1" thickBot="1">
      <c r="A5" s="226" t="s">
        <v>9976</v>
      </c>
      <c r="B5" s="102" t="s">
        <v>0</v>
      </c>
      <c r="C5" s="102" t="s">
        <v>89</v>
      </c>
      <c r="D5" s="105" t="s">
        <v>89</v>
      </c>
    </row>
    <row r="6" spans="1:5" ht="13">
      <c r="A6" s="2"/>
      <c r="B6" s="4"/>
      <c r="C6" s="174"/>
      <c r="D6" s="171"/>
    </row>
    <row r="7" spans="1:5">
      <c r="C7" s="170"/>
      <c r="D7" s="170"/>
    </row>
    <row r="8" spans="1:5">
      <c r="C8" s="170"/>
      <c r="D8" s="170"/>
    </row>
    <row r="9" spans="1:5">
      <c r="C9" s="170"/>
      <c r="D9" s="170"/>
    </row>
    <row r="10" spans="1:5" ht="12.75" customHeight="1">
      <c r="C10" s="170"/>
      <c r="D10" s="170"/>
    </row>
    <row r="11" spans="1:5">
      <c r="C11" s="170"/>
      <c r="D11" s="170"/>
    </row>
    <row r="12" spans="1:5">
      <c r="C12" s="170"/>
      <c r="D12" s="170"/>
    </row>
    <row r="13" spans="1:5">
      <c r="C13" s="170"/>
      <c r="D13" s="170"/>
    </row>
    <row r="14" spans="1:5">
      <c r="C14" s="170"/>
      <c r="D14" s="170"/>
    </row>
    <row r="15" spans="1:5">
      <c r="C15" s="170"/>
      <c r="D15" s="170"/>
    </row>
    <row r="16" spans="1:5">
      <c r="C16" s="170"/>
      <c r="D16" s="170"/>
    </row>
    <row r="17" spans="3:4">
      <c r="C17" s="170"/>
      <c r="D17" s="170"/>
    </row>
    <row r="18" spans="3:4">
      <c r="C18" s="170"/>
      <c r="D18" s="170"/>
    </row>
    <row r="19" spans="3:4">
      <c r="C19" s="170"/>
      <c r="D19" s="170"/>
    </row>
    <row r="20" spans="3:4">
      <c r="C20" s="170"/>
      <c r="D20" s="170"/>
    </row>
    <row r="21" spans="3:4">
      <c r="C21" s="170"/>
      <c r="D21" s="170"/>
    </row>
    <row r="22" spans="3:4">
      <c r="C22" s="170"/>
      <c r="D22" s="170"/>
    </row>
    <row r="23" spans="3:4">
      <c r="C23" s="170"/>
      <c r="D23" s="170"/>
    </row>
    <row r="24" spans="3:4">
      <c r="C24" s="170"/>
      <c r="D24" s="170"/>
    </row>
    <row r="25" spans="3:4">
      <c r="C25" s="170"/>
      <c r="D25" s="170"/>
    </row>
    <row r="26" spans="3:4">
      <c r="C26" s="170"/>
      <c r="D26" s="170"/>
    </row>
    <row r="27" spans="3:4">
      <c r="C27" s="170"/>
      <c r="D27" s="170"/>
    </row>
    <row r="28" spans="3:4">
      <c r="C28" s="170"/>
      <c r="D28" s="170"/>
    </row>
    <row r="29" spans="3:4">
      <c r="C29" s="170"/>
      <c r="D29" s="170"/>
    </row>
    <row r="30" spans="3:4">
      <c r="C30" s="170"/>
      <c r="D30" s="170"/>
    </row>
    <row r="31" spans="3:4">
      <c r="C31" s="170"/>
      <c r="D31" s="170"/>
    </row>
    <row r="32" spans="3:4">
      <c r="C32" s="170"/>
      <c r="D32" s="170"/>
    </row>
    <row r="33" spans="3:4">
      <c r="C33" s="170"/>
      <c r="D33" s="170"/>
    </row>
    <row r="34" spans="3:4">
      <c r="C34" s="170"/>
      <c r="D34" s="170"/>
    </row>
    <row r="35" spans="3:4">
      <c r="C35" s="170"/>
      <c r="D35" s="170"/>
    </row>
    <row r="36" spans="3:4">
      <c r="C36" s="170"/>
      <c r="D36" s="170"/>
    </row>
    <row r="37" spans="3:4">
      <c r="C37" s="170"/>
      <c r="D37" s="170"/>
    </row>
    <row r="38" spans="3:4">
      <c r="C38" s="170"/>
      <c r="D38" s="170"/>
    </row>
    <row r="39" spans="3:4">
      <c r="C39" s="170"/>
      <c r="D39" s="170"/>
    </row>
    <row r="40" spans="3:4">
      <c r="C40" s="170"/>
      <c r="D40" s="170"/>
    </row>
    <row r="41" spans="3:4">
      <c r="C41" s="170"/>
      <c r="D41" s="170"/>
    </row>
    <row r="42" spans="3:4">
      <c r="C42" s="170"/>
      <c r="D42" s="170"/>
    </row>
    <row r="43" spans="3:4">
      <c r="C43" s="170"/>
      <c r="D43" s="170"/>
    </row>
    <row r="44" spans="3:4">
      <c r="C44" s="170"/>
      <c r="D44" s="170"/>
    </row>
    <row r="45" spans="3:4">
      <c r="C45" s="170"/>
      <c r="D45" s="170"/>
    </row>
    <row r="46" spans="3:4">
      <c r="C46" s="170"/>
      <c r="D46" s="170"/>
    </row>
    <row r="47" spans="3:4">
      <c r="C47" s="170"/>
      <c r="D47" s="170"/>
    </row>
    <row r="48" spans="3:4">
      <c r="C48" s="170"/>
      <c r="D48" s="170"/>
    </row>
    <row r="49" spans="3:4">
      <c r="C49" s="170"/>
      <c r="D49" s="170"/>
    </row>
  </sheetData>
  <mergeCells count="3">
    <mergeCell ref="C2:D2"/>
    <mergeCell ref="A1:D1"/>
    <mergeCell ref="A3:D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unka11"/>
  <dimension ref="A1:K4027"/>
  <sheetViews>
    <sheetView zoomScale="90" zoomScaleNormal="90" workbookViewId="0">
      <selection activeCell="E6" sqref="E6"/>
    </sheetView>
  </sheetViews>
  <sheetFormatPr defaultRowHeight="12.5"/>
  <cols>
    <col min="1" max="1" width="18.453125" customWidth="1"/>
    <col min="2" max="2" width="15.7265625" customWidth="1"/>
    <col min="3" max="3" width="17.1796875" customWidth="1"/>
    <col min="4" max="4" width="18" customWidth="1"/>
    <col min="5" max="5" width="15.7265625" customWidth="1"/>
    <col min="6" max="7" width="15.453125" style="228" customWidth="1"/>
    <col min="8" max="11" width="15.453125" customWidth="1"/>
    <col min="258" max="258" width="16.54296875" customWidth="1"/>
    <col min="259" max="265" width="15.7265625" customWidth="1"/>
    <col min="266" max="266" width="14.81640625" customWidth="1"/>
    <col min="514" max="514" width="16.54296875" customWidth="1"/>
    <col min="515" max="521" width="15.7265625" customWidth="1"/>
    <col min="522" max="522" width="14.81640625" customWidth="1"/>
    <col min="770" max="770" width="16.54296875" customWidth="1"/>
    <col min="771" max="777" width="15.7265625" customWidth="1"/>
    <col min="778" max="778" width="14.81640625" customWidth="1"/>
    <col min="1026" max="1026" width="16.54296875" customWidth="1"/>
    <col min="1027" max="1033" width="15.7265625" customWidth="1"/>
    <col min="1034" max="1034" width="14.81640625" customWidth="1"/>
    <col min="1282" max="1282" width="16.54296875" customWidth="1"/>
    <col min="1283" max="1289" width="15.7265625" customWidth="1"/>
    <col min="1290" max="1290" width="14.81640625" customWidth="1"/>
    <col min="1538" max="1538" width="16.54296875" customWidth="1"/>
    <col min="1539" max="1545" width="15.7265625" customWidth="1"/>
    <col min="1546" max="1546" width="14.81640625" customWidth="1"/>
    <col min="1794" max="1794" width="16.54296875" customWidth="1"/>
    <col min="1795" max="1801" width="15.7265625" customWidth="1"/>
    <col min="1802" max="1802" width="14.81640625" customWidth="1"/>
    <col min="2050" max="2050" width="16.54296875" customWidth="1"/>
    <col min="2051" max="2057" width="15.7265625" customWidth="1"/>
    <col min="2058" max="2058" width="14.81640625" customWidth="1"/>
    <col min="2306" max="2306" width="16.54296875" customWidth="1"/>
    <col min="2307" max="2313" width="15.7265625" customWidth="1"/>
    <col min="2314" max="2314" width="14.81640625" customWidth="1"/>
    <col min="2562" max="2562" width="16.54296875" customWidth="1"/>
    <col min="2563" max="2569" width="15.7265625" customWidth="1"/>
    <col min="2570" max="2570" width="14.81640625" customWidth="1"/>
    <col min="2818" max="2818" width="16.54296875" customWidth="1"/>
    <col min="2819" max="2825" width="15.7265625" customWidth="1"/>
    <col min="2826" max="2826" width="14.81640625" customWidth="1"/>
    <col min="3074" max="3074" width="16.54296875" customWidth="1"/>
    <col min="3075" max="3081" width="15.7265625" customWidth="1"/>
    <col min="3082" max="3082" width="14.81640625" customWidth="1"/>
    <col min="3330" max="3330" width="16.54296875" customWidth="1"/>
    <col min="3331" max="3337" width="15.7265625" customWidth="1"/>
    <col min="3338" max="3338" width="14.81640625" customWidth="1"/>
    <col min="3586" max="3586" width="16.54296875" customWidth="1"/>
    <col min="3587" max="3593" width="15.7265625" customWidth="1"/>
    <col min="3594" max="3594" width="14.81640625" customWidth="1"/>
    <col min="3842" max="3842" width="16.54296875" customWidth="1"/>
    <col min="3843" max="3849" width="15.7265625" customWidth="1"/>
    <col min="3850" max="3850" width="14.81640625" customWidth="1"/>
    <col min="4098" max="4098" width="16.54296875" customWidth="1"/>
    <col min="4099" max="4105" width="15.7265625" customWidth="1"/>
    <col min="4106" max="4106" width="14.81640625" customWidth="1"/>
    <col min="4354" max="4354" width="16.54296875" customWidth="1"/>
    <col min="4355" max="4361" width="15.7265625" customWidth="1"/>
    <col min="4362" max="4362" width="14.81640625" customWidth="1"/>
    <col min="4610" max="4610" width="16.54296875" customWidth="1"/>
    <col min="4611" max="4617" width="15.7265625" customWidth="1"/>
    <col min="4618" max="4618" width="14.81640625" customWidth="1"/>
    <col min="4866" max="4866" width="16.54296875" customWidth="1"/>
    <col min="4867" max="4873" width="15.7265625" customWidth="1"/>
    <col min="4874" max="4874" width="14.81640625" customWidth="1"/>
    <col min="5122" max="5122" width="16.54296875" customWidth="1"/>
    <col min="5123" max="5129" width="15.7265625" customWidth="1"/>
    <col min="5130" max="5130" width="14.81640625" customWidth="1"/>
    <col min="5378" max="5378" width="16.54296875" customWidth="1"/>
    <col min="5379" max="5385" width="15.7265625" customWidth="1"/>
    <col min="5386" max="5386" width="14.81640625" customWidth="1"/>
    <col min="5634" max="5634" width="16.54296875" customWidth="1"/>
    <col min="5635" max="5641" width="15.7265625" customWidth="1"/>
    <col min="5642" max="5642" width="14.81640625" customWidth="1"/>
    <col min="5890" max="5890" width="16.54296875" customWidth="1"/>
    <col min="5891" max="5897" width="15.7265625" customWidth="1"/>
    <col min="5898" max="5898" width="14.81640625" customWidth="1"/>
    <col min="6146" max="6146" width="16.54296875" customWidth="1"/>
    <col min="6147" max="6153" width="15.7265625" customWidth="1"/>
    <col min="6154" max="6154" width="14.81640625" customWidth="1"/>
    <col min="6402" max="6402" width="16.54296875" customWidth="1"/>
    <col min="6403" max="6409" width="15.7265625" customWidth="1"/>
    <col min="6410" max="6410" width="14.81640625" customWidth="1"/>
    <col min="6658" max="6658" width="16.54296875" customWidth="1"/>
    <col min="6659" max="6665" width="15.7265625" customWidth="1"/>
    <col min="6666" max="6666" width="14.81640625" customWidth="1"/>
    <col min="6914" max="6914" width="16.54296875" customWidth="1"/>
    <col min="6915" max="6921" width="15.7265625" customWidth="1"/>
    <col min="6922" max="6922" width="14.81640625" customWidth="1"/>
    <col min="7170" max="7170" width="16.54296875" customWidth="1"/>
    <col min="7171" max="7177" width="15.7265625" customWidth="1"/>
    <col min="7178" max="7178" width="14.81640625" customWidth="1"/>
    <col min="7426" max="7426" width="16.54296875" customWidth="1"/>
    <col min="7427" max="7433" width="15.7265625" customWidth="1"/>
    <col min="7434" max="7434" width="14.81640625" customWidth="1"/>
    <col min="7682" max="7682" width="16.54296875" customWidth="1"/>
    <col min="7683" max="7689" width="15.7265625" customWidth="1"/>
    <col min="7690" max="7690" width="14.81640625" customWidth="1"/>
    <col min="7938" max="7938" width="16.54296875" customWidth="1"/>
    <col min="7939" max="7945" width="15.7265625" customWidth="1"/>
    <col min="7946" max="7946" width="14.81640625" customWidth="1"/>
    <col min="8194" max="8194" width="16.54296875" customWidth="1"/>
    <col min="8195" max="8201" width="15.7265625" customWidth="1"/>
    <col min="8202" max="8202" width="14.81640625" customWidth="1"/>
    <col min="8450" max="8450" width="16.54296875" customWidth="1"/>
    <col min="8451" max="8457" width="15.7265625" customWidth="1"/>
    <col min="8458" max="8458" width="14.81640625" customWidth="1"/>
    <col min="8706" max="8706" width="16.54296875" customWidth="1"/>
    <col min="8707" max="8713" width="15.7265625" customWidth="1"/>
    <col min="8714" max="8714" width="14.81640625" customWidth="1"/>
    <col min="8962" max="8962" width="16.54296875" customWidth="1"/>
    <col min="8963" max="8969" width="15.7265625" customWidth="1"/>
    <col min="8970" max="8970" width="14.81640625" customWidth="1"/>
    <col min="9218" max="9218" width="16.54296875" customWidth="1"/>
    <col min="9219" max="9225" width="15.7265625" customWidth="1"/>
    <col min="9226" max="9226" width="14.81640625" customWidth="1"/>
    <col min="9474" max="9474" width="16.54296875" customWidth="1"/>
    <col min="9475" max="9481" width="15.7265625" customWidth="1"/>
    <col min="9482" max="9482" width="14.81640625" customWidth="1"/>
    <col min="9730" max="9730" width="16.54296875" customWidth="1"/>
    <col min="9731" max="9737" width="15.7265625" customWidth="1"/>
    <col min="9738" max="9738" width="14.81640625" customWidth="1"/>
    <col min="9986" max="9986" width="16.54296875" customWidth="1"/>
    <col min="9987" max="9993" width="15.7265625" customWidth="1"/>
    <col min="9994" max="9994" width="14.81640625" customWidth="1"/>
    <col min="10242" max="10242" width="16.54296875" customWidth="1"/>
    <col min="10243" max="10249" width="15.7265625" customWidth="1"/>
    <col min="10250" max="10250" width="14.81640625" customWidth="1"/>
    <col min="10498" max="10498" width="16.54296875" customWidth="1"/>
    <col min="10499" max="10505" width="15.7265625" customWidth="1"/>
    <col min="10506" max="10506" width="14.81640625" customWidth="1"/>
    <col min="10754" max="10754" width="16.54296875" customWidth="1"/>
    <col min="10755" max="10761" width="15.7265625" customWidth="1"/>
    <col min="10762" max="10762" width="14.81640625" customWidth="1"/>
    <col min="11010" max="11010" width="16.54296875" customWidth="1"/>
    <col min="11011" max="11017" width="15.7265625" customWidth="1"/>
    <col min="11018" max="11018" width="14.81640625" customWidth="1"/>
    <col min="11266" max="11266" width="16.54296875" customWidth="1"/>
    <col min="11267" max="11273" width="15.7265625" customWidth="1"/>
    <col min="11274" max="11274" width="14.81640625" customWidth="1"/>
    <col min="11522" max="11522" width="16.54296875" customWidth="1"/>
    <col min="11523" max="11529" width="15.7265625" customWidth="1"/>
    <col min="11530" max="11530" width="14.81640625" customWidth="1"/>
    <col min="11778" max="11778" width="16.54296875" customWidth="1"/>
    <col min="11779" max="11785" width="15.7265625" customWidth="1"/>
    <col min="11786" max="11786" width="14.81640625" customWidth="1"/>
    <col min="12034" max="12034" width="16.54296875" customWidth="1"/>
    <col min="12035" max="12041" width="15.7265625" customWidth="1"/>
    <col min="12042" max="12042" width="14.81640625" customWidth="1"/>
    <col min="12290" max="12290" width="16.54296875" customWidth="1"/>
    <col min="12291" max="12297" width="15.7265625" customWidth="1"/>
    <col min="12298" max="12298" width="14.81640625" customWidth="1"/>
    <col min="12546" max="12546" width="16.54296875" customWidth="1"/>
    <col min="12547" max="12553" width="15.7265625" customWidth="1"/>
    <col min="12554" max="12554" width="14.81640625" customWidth="1"/>
    <col min="12802" max="12802" width="16.54296875" customWidth="1"/>
    <col min="12803" max="12809" width="15.7265625" customWidth="1"/>
    <col min="12810" max="12810" width="14.81640625" customWidth="1"/>
    <col min="13058" max="13058" width="16.54296875" customWidth="1"/>
    <col min="13059" max="13065" width="15.7265625" customWidth="1"/>
    <col min="13066" max="13066" width="14.81640625" customWidth="1"/>
    <col min="13314" max="13314" width="16.54296875" customWidth="1"/>
    <col min="13315" max="13321" width="15.7265625" customWidth="1"/>
    <col min="13322" max="13322" width="14.81640625" customWidth="1"/>
    <col min="13570" max="13570" width="16.54296875" customWidth="1"/>
    <col min="13571" max="13577" width="15.7265625" customWidth="1"/>
    <col min="13578" max="13578" width="14.81640625" customWidth="1"/>
    <col min="13826" max="13826" width="16.54296875" customWidth="1"/>
    <col min="13827" max="13833" width="15.7265625" customWidth="1"/>
    <col min="13834" max="13834" width="14.81640625" customWidth="1"/>
    <col min="14082" max="14082" width="16.54296875" customWidth="1"/>
    <col min="14083" max="14089" width="15.7265625" customWidth="1"/>
    <col min="14090" max="14090" width="14.81640625" customWidth="1"/>
    <col min="14338" max="14338" width="16.54296875" customWidth="1"/>
    <col min="14339" max="14345" width="15.7265625" customWidth="1"/>
    <col min="14346" max="14346" width="14.81640625" customWidth="1"/>
    <col min="14594" max="14594" width="16.54296875" customWidth="1"/>
    <col min="14595" max="14601" width="15.7265625" customWidth="1"/>
    <col min="14602" max="14602" width="14.81640625" customWidth="1"/>
    <col min="14850" max="14850" width="16.54296875" customWidth="1"/>
    <col min="14851" max="14857" width="15.7265625" customWidth="1"/>
    <col min="14858" max="14858" width="14.81640625" customWidth="1"/>
    <col min="15106" max="15106" width="16.54296875" customWidth="1"/>
    <col min="15107" max="15113" width="15.7265625" customWidth="1"/>
    <col min="15114" max="15114" width="14.81640625" customWidth="1"/>
    <col min="15362" max="15362" width="16.54296875" customWidth="1"/>
    <col min="15363" max="15369" width="15.7265625" customWidth="1"/>
    <col min="15370" max="15370" width="14.81640625" customWidth="1"/>
    <col min="15618" max="15618" width="16.54296875" customWidth="1"/>
    <col min="15619" max="15625" width="15.7265625" customWidth="1"/>
    <col min="15626" max="15626" width="14.81640625" customWidth="1"/>
    <col min="15874" max="15874" width="16.54296875" customWidth="1"/>
    <col min="15875" max="15881" width="15.7265625" customWidth="1"/>
    <col min="15882" max="15882" width="14.81640625" customWidth="1"/>
    <col min="16130" max="16130" width="16.54296875" customWidth="1"/>
    <col min="16131" max="16137" width="15.7265625" customWidth="1"/>
    <col min="16138" max="16138" width="14.81640625" customWidth="1"/>
  </cols>
  <sheetData>
    <row r="1" spans="1:11" s="1" customFormat="1" ht="21" customHeight="1" thickBot="1">
      <c r="A1" s="382" t="s">
        <v>221</v>
      </c>
      <c r="B1" s="383"/>
      <c r="C1" s="383"/>
      <c r="D1" s="383"/>
      <c r="E1" s="383"/>
      <c r="F1" s="383"/>
      <c r="G1" s="383"/>
      <c r="H1" s="383"/>
      <c r="I1" s="383"/>
      <c r="J1" s="383"/>
      <c r="K1" s="384"/>
    </row>
    <row r="2" spans="1:11" s="1" customFormat="1" ht="18.75" customHeight="1" thickBot="1">
      <c r="A2" s="110" t="s">
        <v>3</v>
      </c>
      <c r="B2" s="34">
        <f>'1.1.'!A5</f>
        <v>0</v>
      </c>
      <c r="C2" s="412"/>
      <c r="D2" s="412"/>
      <c r="E2" s="412"/>
      <c r="F2" s="412"/>
      <c r="G2" s="412"/>
      <c r="H2" s="412"/>
      <c r="I2" s="412"/>
      <c r="J2" s="412"/>
      <c r="K2" s="413"/>
    </row>
    <row r="3" spans="1:11" s="1" customFormat="1" ht="48" customHeight="1" thickBot="1">
      <c r="A3" s="414" t="s">
        <v>9990</v>
      </c>
      <c r="B3" s="415"/>
      <c r="C3" s="415"/>
      <c r="D3" s="415"/>
      <c r="E3" s="415"/>
      <c r="F3" s="415"/>
      <c r="G3" s="415"/>
      <c r="H3" s="415"/>
      <c r="I3" s="415"/>
      <c r="J3" s="415"/>
      <c r="K3" s="416"/>
    </row>
    <row r="4" spans="1:11" s="6" customFormat="1" ht="84" customHeight="1">
      <c r="A4" s="97" t="s">
        <v>10</v>
      </c>
      <c r="B4" s="119" t="s">
        <v>38</v>
      </c>
      <c r="C4" s="99" t="s">
        <v>160</v>
      </c>
      <c r="D4" s="99" t="s">
        <v>24</v>
      </c>
      <c r="E4" s="99" t="s">
        <v>22</v>
      </c>
      <c r="F4" s="99" t="s">
        <v>23</v>
      </c>
      <c r="G4" s="99" t="s">
        <v>9892</v>
      </c>
      <c r="H4" s="99" t="s">
        <v>25</v>
      </c>
      <c r="I4" s="99" t="s">
        <v>9967</v>
      </c>
      <c r="J4" s="265" t="s">
        <v>9950</v>
      </c>
      <c r="K4" s="104" t="s">
        <v>9884</v>
      </c>
    </row>
    <row r="5" spans="1:11" s="6" customFormat="1" ht="27" customHeight="1" thickBot="1">
      <c r="A5" s="120"/>
      <c r="B5" s="114"/>
      <c r="C5" s="114" t="s">
        <v>220</v>
      </c>
      <c r="D5" s="114" t="s">
        <v>27</v>
      </c>
      <c r="E5" s="114" t="s">
        <v>6</v>
      </c>
      <c r="F5" s="114" t="s">
        <v>26</v>
      </c>
      <c r="G5" s="232"/>
      <c r="H5" s="115" t="s">
        <v>159</v>
      </c>
      <c r="I5" s="115" t="s">
        <v>9968</v>
      </c>
      <c r="J5" s="115" t="s">
        <v>4</v>
      </c>
      <c r="K5" s="121" t="s">
        <v>9885</v>
      </c>
    </row>
    <row r="6" spans="1:11" s="3" customFormat="1" ht="13.5" customHeight="1">
      <c r="A6" s="2"/>
      <c r="B6" s="5"/>
      <c r="C6" s="11"/>
      <c r="D6" s="4"/>
      <c r="E6" s="4"/>
      <c r="F6" s="227"/>
      <c r="G6" s="227"/>
      <c r="H6" s="2"/>
      <c r="I6" s="2"/>
      <c r="J6" s="2"/>
      <c r="K6" s="175"/>
    </row>
    <row r="7" spans="1:11" ht="13">
      <c r="E7" s="13"/>
      <c r="F7"/>
      <c r="G7"/>
      <c r="K7" s="170"/>
    </row>
    <row r="8" spans="1:11">
      <c r="F8"/>
      <c r="G8"/>
      <c r="K8" s="170"/>
    </row>
    <row r="9" spans="1:11">
      <c r="F9"/>
      <c r="G9"/>
      <c r="K9" s="170"/>
    </row>
    <row r="10" spans="1:11" ht="12.75" customHeight="1">
      <c r="F10"/>
      <c r="G10"/>
      <c r="K10" s="170"/>
    </row>
    <row r="11" spans="1:11">
      <c r="F11"/>
      <c r="G11"/>
      <c r="K11" s="170"/>
    </row>
    <row r="12" spans="1:11">
      <c r="F12"/>
      <c r="G12"/>
      <c r="K12" s="170"/>
    </row>
    <row r="13" spans="1:11">
      <c r="F13"/>
      <c r="G13"/>
      <c r="K13" s="170"/>
    </row>
    <row r="14" spans="1:11">
      <c r="F14"/>
      <c r="G14"/>
      <c r="K14" s="170"/>
    </row>
    <row r="15" spans="1:11">
      <c r="F15"/>
      <c r="G15"/>
      <c r="K15" s="170"/>
    </row>
    <row r="16" spans="1:11">
      <c r="F16"/>
      <c r="G16"/>
      <c r="K16" s="170"/>
    </row>
    <row r="17" spans="6:11">
      <c r="F17"/>
      <c r="G17"/>
      <c r="K17" s="170"/>
    </row>
    <row r="18" spans="6:11">
      <c r="F18"/>
      <c r="G18"/>
      <c r="K18" s="170"/>
    </row>
    <row r="19" spans="6:11">
      <c r="F19"/>
      <c r="G19"/>
      <c r="K19" s="170"/>
    </row>
    <row r="20" spans="6:11">
      <c r="F20"/>
      <c r="G20"/>
      <c r="K20" s="170"/>
    </row>
    <row r="21" spans="6:11">
      <c r="F21"/>
      <c r="G21"/>
      <c r="K21" s="170"/>
    </row>
    <row r="22" spans="6:11">
      <c r="F22"/>
      <c r="G22"/>
      <c r="K22" s="170"/>
    </row>
    <row r="23" spans="6:11">
      <c r="F23"/>
      <c r="G23"/>
      <c r="K23" s="170"/>
    </row>
    <row r="24" spans="6:11">
      <c r="F24"/>
      <c r="G24"/>
      <c r="K24" s="170"/>
    </row>
    <row r="25" spans="6:11">
      <c r="F25"/>
      <c r="G25"/>
      <c r="K25" s="170"/>
    </row>
    <row r="26" spans="6:11">
      <c r="F26"/>
      <c r="G26"/>
      <c r="K26" s="170"/>
    </row>
    <row r="27" spans="6:11">
      <c r="F27"/>
      <c r="G27"/>
      <c r="K27" s="170"/>
    </row>
    <row r="28" spans="6:11">
      <c r="F28"/>
      <c r="G28"/>
      <c r="K28" s="170"/>
    </row>
    <row r="29" spans="6:11">
      <c r="F29"/>
      <c r="G29"/>
      <c r="K29" s="170"/>
    </row>
    <row r="30" spans="6:11">
      <c r="F30"/>
      <c r="G30"/>
      <c r="K30" s="170"/>
    </row>
    <row r="31" spans="6:11">
      <c r="F31"/>
      <c r="G31"/>
      <c r="K31" s="170"/>
    </row>
    <row r="32" spans="6:11">
      <c r="F32"/>
      <c r="G32"/>
      <c r="K32" s="170"/>
    </row>
    <row r="33" spans="6:11">
      <c r="F33"/>
      <c r="G33"/>
      <c r="K33" s="170"/>
    </row>
    <row r="34" spans="6:11">
      <c r="F34"/>
      <c r="G34"/>
      <c r="K34" s="170"/>
    </row>
    <row r="35" spans="6:11">
      <c r="F35"/>
      <c r="G35"/>
      <c r="K35" s="170"/>
    </row>
    <row r="36" spans="6:11">
      <c r="F36"/>
      <c r="G36"/>
      <c r="K36" s="170"/>
    </row>
    <row r="37" spans="6:11">
      <c r="F37"/>
      <c r="G37"/>
      <c r="K37" s="170"/>
    </row>
    <row r="38" spans="6:11">
      <c r="F38"/>
      <c r="G38"/>
      <c r="K38" s="170"/>
    </row>
    <row r="39" spans="6:11">
      <c r="F39"/>
      <c r="G39"/>
      <c r="K39" s="170"/>
    </row>
    <row r="40" spans="6:11">
      <c r="F40"/>
      <c r="G40"/>
      <c r="K40" s="170"/>
    </row>
    <row r="41" spans="6:11">
      <c r="F41"/>
      <c r="G41"/>
      <c r="K41" s="170"/>
    </row>
    <row r="42" spans="6:11">
      <c r="F42"/>
      <c r="G42"/>
      <c r="K42" s="170"/>
    </row>
    <row r="43" spans="6:11">
      <c r="F43"/>
      <c r="G43"/>
      <c r="K43" s="170"/>
    </row>
    <row r="44" spans="6:11">
      <c r="F44"/>
      <c r="G44"/>
      <c r="K44" s="170"/>
    </row>
    <row r="45" spans="6:11">
      <c r="F45"/>
      <c r="G45"/>
      <c r="K45" s="170"/>
    </row>
    <row r="46" spans="6:11">
      <c r="F46"/>
      <c r="G46"/>
      <c r="K46" s="170"/>
    </row>
    <row r="47" spans="6:11">
      <c r="F47"/>
      <c r="G47"/>
      <c r="K47" s="170"/>
    </row>
    <row r="48" spans="6:11">
      <c r="F48"/>
      <c r="G48"/>
      <c r="K48" s="170"/>
    </row>
    <row r="49" spans="6:11">
      <c r="F49"/>
      <c r="G49"/>
      <c r="K49" s="170"/>
    </row>
    <row r="50" spans="6:11">
      <c r="F50"/>
      <c r="G50"/>
      <c r="K50" s="170"/>
    </row>
    <row r="51" spans="6:11">
      <c r="F51"/>
      <c r="G51"/>
      <c r="K51" s="170"/>
    </row>
    <row r="52" spans="6:11">
      <c r="F52"/>
      <c r="G52"/>
      <c r="K52" s="170"/>
    </row>
    <row r="53" spans="6:11">
      <c r="F53"/>
      <c r="G53"/>
      <c r="K53" s="170"/>
    </row>
    <row r="54" spans="6:11">
      <c r="F54"/>
      <c r="G54"/>
      <c r="K54" s="170"/>
    </row>
    <row r="55" spans="6:11">
      <c r="F55"/>
      <c r="G55"/>
      <c r="K55" s="170"/>
    </row>
    <row r="56" spans="6:11">
      <c r="F56"/>
      <c r="G56"/>
      <c r="K56" s="170"/>
    </row>
    <row r="57" spans="6:11">
      <c r="F57"/>
      <c r="G57"/>
      <c r="K57" s="170"/>
    </row>
    <row r="58" spans="6:11">
      <c r="F58"/>
      <c r="G58"/>
      <c r="K58" s="170"/>
    </row>
    <row r="59" spans="6:11">
      <c r="F59"/>
      <c r="G59"/>
      <c r="K59" s="170"/>
    </row>
    <row r="60" spans="6:11">
      <c r="F60"/>
      <c r="G60"/>
      <c r="K60" s="170"/>
    </row>
    <row r="61" spans="6:11">
      <c r="F61"/>
      <c r="G61"/>
      <c r="K61" s="170"/>
    </row>
    <row r="62" spans="6:11">
      <c r="F62"/>
      <c r="G62"/>
      <c r="K62" s="170"/>
    </row>
    <row r="63" spans="6:11">
      <c r="F63"/>
      <c r="G63"/>
      <c r="K63" s="170"/>
    </row>
    <row r="64" spans="6:11">
      <c r="F64"/>
      <c r="G64"/>
      <c r="K64" s="170"/>
    </row>
    <row r="65" spans="6:11">
      <c r="F65"/>
      <c r="G65"/>
      <c r="K65" s="170"/>
    </row>
    <row r="66" spans="6:11">
      <c r="F66"/>
      <c r="G66"/>
      <c r="K66" s="170"/>
    </row>
    <row r="67" spans="6:11">
      <c r="F67"/>
      <c r="G67"/>
      <c r="K67" s="170"/>
    </row>
    <row r="68" spans="6:11">
      <c r="F68"/>
      <c r="G68"/>
      <c r="K68" s="170"/>
    </row>
    <row r="69" spans="6:11">
      <c r="F69"/>
      <c r="G69"/>
      <c r="K69" s="170"/>
    </row>
    <row r="70" spans="6:11">
      <c r="F70"/>
      <c r="G70"/>
      <c r="K70" s="170"/>
    </row>
    <row r="71" spans="6:11">
      <c r="F71"/>
      <c r="G71"/>
      <c r="K71" s="170"/>
    </row>
    <row r="72" spans="6:11">
      <c r="F72"/>
      <c r="G72"/>
      <c r="K72" s="170"/>
    </row>
    <row r="73" spans="6:11">
      <c r="F73"/>
      <c r="G73"/>
      <c r="K73" s="170"/>
    </row>
    <row r="74" spans="6:11">
      <c r="F74"/>
      <c r="G74"/>
      <c r="K74" s="170"/>
    </row>
    <row r="75" spans="6:11">
      <c r="F75"/>
      <c r="G75"/>
      <c r="K75" s="170"/>
    </row>
    <row r="76" spans="6:11">
      <c r="F76"/>
      <c r="G76"/>
      <c r="K76" s="170"/>
    </row>
    <row r="77" spans="6:11">
      <c r="F77"/>
      <c r="G77"/>
      <c r="K77" s="170"/>
    </row>
    <row r="78" spans="6:11">
      <c r="F78"/>
      <c r="G78"/>
      <c r="K78" s="170"/>
    </row>
    <row r="79" spans="6:11">
      <c r="F79"/>
      <c r="G79"/>
      <c r="K79" s="170"/>
    </row>
    <row r="80" spans="6:11">
      <c r="F80"/>
      <c r="G80"/>
      <c r="K80" s="170"/>
    </row>
    <row r="81" spans="6:11">
      <c r="F81"/>
      <c r="G81"/>
      <c r="K81" s="170"/>
    </row>
    <row r="82" spans="6:11">
      <c r="F82"/>
      <c r="G82"/>
      <c r="K82" s="170"/>
    </row>
    <row r="83" spans="6:11">
      <c r="F83"/>
      <c r="G83"/>
      <c r="K83" s="170"/>
    </row>
    <row r="84" spans="6:11">
      <c r="F84"/>
      <c r="G84"/>
      <c r="K84" s="170"/>
    </row>
    <row r="85" spans="6:11">
      <c r="F85"/>
      <c r="G85"/>
      <c r="K85" s="170"/>
    </row>
    <row r="86" spans="6:11">
      <c r="F86"/>
      <c r="G86"/>
      <c r="K86" s="170"/>
    </row>
    <row r="87" spans="6:11">
      <c r="F87"/>
      <c r="G87"/>
      <c r="K87" s="170"/>
    </row>
    <row r="88" spans="6:11">
      <c r="F88"/>
      <c r="G88"/>
      <c r="K88" s="170"/>
    </row>
    <row r="89" spans="6:11">
      <c r="F89"/>
      <c r="G89"/>
      <c r="K89" s="170"/>
    </row>
    <row r="90" spans="6:11">
      <c r="F90"/>
      <c r="G90"/>
      <c r="K90" s="170"/>
    </row>
    <row r="91" spans="6:11">
      <c r="F91"/>
      <c r="G91"/>
      <c r="K91" s="170"/>
    </row>
    <row r="92" spans="6:11">
      <c r="F92"/>
      <c r="G92"/>
      <c r="K92" s="170"/>
    </row>
    <row r="93" spans="6:11">
      <c r="F93"/>
      <c r="G93"/>
      <c r="K93" s="170"/>
    </row>
    <row r="94" spans="6:11">
      <c r="F94"/>
      <c r="G94"/>
      <c r="K94" s="170"/>
    </row>
    <row r="95" spans="6:11">
      <c r="F95"/>
      <c r="G95"/>
      <c r="K95" s="170"/>
    </row>
    <row r="96" spans="6:11">
      <c r="F96"/>
      <c r="G96"/>
      <c r="K96" s="170"/>
    </row>
    <row r="97" spans="6:11">
      <c r="F97"/>
      <c r="G97"/>
      <c r="K97" s="170"/>
    </row>
    <row r="98" spans="6:11">
      <c r="F98"/>
      <c r="G98"/>
      <c r="K98" s="170"/>
    </row>
    <row r="99" spans="6:11">
      <c r="F99"/>
      <c r="G99"/>
      <c r="K99" s="170"/>
    </row>
    <row r="100" spans="6:11">
      <c r="F100"/>
      <c r="G100"/>
      <c r="K100" s="170"/>
    </row>
    <row r="101" spans="6:11">
      <c r="F101"/>
      <c r="G101"/>
    </row>
    <row r="102" spans="6:11">
      <c r="F102"/>
      <c r="G102"/>
    </row>
    <row r="103" spans="6:11">
      <c r="F103"/>
      <c r="G103"/>
    </row>
    <row r="104" spans="6:11">
      <c r="F104"/>
      <c r="G104"/>
    </row>
    <row r="105" spans="6:11">
      <c r="F105"/>
      <c r="G105"/>
    </row>
    <row r="106" spans="6:11">
      <c r="F106"/>
      <c r="G106"/>
    </row>
    <row r="107" spans="6:11">
      <c r="F107"/>
      <c r="G107"/>
    </row>
    <row r="108" spans="6:11">
      <c r="F108"/>
      <c r="G108"/>
    </row>
    <row r="109" spans="6:11">
      <c r="F109"/>
      <c r="G109"/>
    </row>
    <row r="110" spans="6:11">
      <c r="F110"/>
      <c r="G110"/>
    </row>
    <row r="111" spans="6:11">
      <c r="F111"/>
      <c r="G111"/>
    </row>
    <row r="112" spans="6:11">
      <c r="F112"/>
      <c r="G112"/>
    </row>
    <row r="113" spans="6:7">
      <c r="F113"/>
      <c r="G113"/>
    </row>
    <row r="114" spans="6:7">
      <c r="F114"/>
      <c r="G114"/>
    </row>
    <row r="115" spans="6:7">
      <c r="F115"/>
      <c r="G115"/>
    </row>
    <row r="116" spans="6:7">
      <c r="F116"/>
      <c r="G116"/>
    </row>
    <row r="117" spans="6:7">
      <c r="F117"/>
      <c r="G117"/>
    </row>
    <row r="118" spans="6:7">
      <c r="F118"/>
      <c r="G118"/>
    </row>
    <row r="119" spans="6:7">
      <c r="F119"/>
      <c r="G119"/>
    </row>
    <row r="120" spans="6:7">
      <c r="F120"/>
      <c r="G120"/>
    </row>
    <row r="121" spans="6:7">
      <c r="F121"/>
      <c r="G121"/>
    </row>
    <row r="122" spans="6:7">
      <c r="F122"/>
      <c r="G122"/>
    </row>
    <row r="123" spans="6:7">
      <c r="F123"/>
      <c r="G123"/>
    </row>
    <row r="124" spans="6:7">
      <c r="F124"/>
      <c r="G124"/>
    </row>
    <row r="125" spans="6:7">
      <c r="F125"/>
      <c r="G125"/>
    </row>
    <row r="126" spans="6:7">
      <c r="F126"/>
      <c r="G126"/>
    </row>
    <row r="127" spans="6:7">
      <c r="F127"/>
      <c r="G127"/>
    </row>
    <row r="128" spans="6:7">
      <c r="F128"/>
      <c r="G128"/>
    </row>
    <row r="129" spans="6:7">
      <c r="F129"/>
      <c r="G129"/>
    </row>
    <row r="130" spans="6:7">
      <c r="F130"/>
      <c r="G130"/>
    </row>
    <row r="131" spans="6:7">
      <c r="F131"/>
      <c r="G131"/>
    </row>
    <row r="132" spans="6:7">
      <c r="F132"/>
      <c r="G132"/>
    </row>
    <row r="133" spans="6:7">
      <c r="F133"/>
      <c r="G133"/>
    </row>
    <row r="134" spans="6:7">
      <c r="F134"/>
      <c r="G134"/>
    </row>
    <row r="135" spans="6:7">
      <c r="F135"/>
      <c r="G135"/>
    </row>
    <row r="136" spans="6:7">
      <c r="F136"/>
      <c r="G136"/>
    </row>
    <row r="137" spans="6:7">
      <c r="F137"/>
      <c r="G137"/>
    </row>
    <row r="138" spans="6:7">
      <c r="F138"/>
      <c r="G138"/>
    </row>
    <row r="139" spans="6:7">
      <c r="F139"/>
      <c r="G139"/>
    </row>
    <row r="140" spans="6:7">
      <c r="F140"/>
      <c r="G140"/>
    </row>
    <row r="141" spans="6:7">
      <c r="F141"/>
      <c r="G141"/>
    </row>
    <row r="142" spans="6:7">
      <c r="F142"/>
      <c r="G142"/>
    </row>
    <row r="143" spans="6:7">
      <c r="F143"/>
      <c r="G143"/>
    </row>
    <row r="144" spans="6:7">
      <c r="F144"/>
      <c r="G144"/>
    </row>
    <row r="145" spans="6:7">
      <c r="F145"/>
      <c r="G145"/>
    </row>
    <row r="146" spans="6:7">
      <c r="F146"/>
      <c r="G146"/>
    </row>
    <row r="147" spans="6:7">
      <c r="F147"/>
      <c r="G147"/>
    </row>
    <row r="148" spans="6:7">
      <c r="F148"/>
      <c r="G148"/>
    </row>
    <row r="149" spans="6:7">
      <c r="F149"/>
      <c r="G149"/>
    </row>
    <row r="150" spans="6:7">
      <c r="F150"/>
      <c r="G150"/>
    </row>
    <row r="151" spans="6:7">
      <c r="F151"/>
      <c r="G151"/>
    </row>
    <row r="152" spans="6:7">
      <c r="F152"/>
      <c r="G152"/>
    </row>
    <row r="153" spans="6:7">
      <c r="F153"/>
      <c r="G153"/>
    </row>
    <row r="154" spans="6:7">
      <c r="F154"/>
      <c r="G154"/>
    </row>
    <row r="155" spans="6:7">
      <c r="F155"/>
      <c r="G155"/>
    </row>
    <row r="156" spans="6:7">
      <c r="F156"/>
      <c r="G156"/>
    </row>
    <row r="157" spans="6:7">
      <c r="F157"/>
      <c r="G157"/>
    </row>
    <row r="158" spans="6:7">
      <c r="F158"/>
      <c r="G158"/>
    </row>
    <row r="159" spans="6:7">
      <c r="F159"/>
      <c r="G159"/>
    </row>
    <row r="160" spans="6:7">
      <c r="F160"/>
      <c r="G160"/>
    </row>
    <row r="161" spans="6:7">
      <c r="F161"/>
      <c r="G161"/>
    </row>
    <row r="162" spans="6:7">
      <c r="F162"/>
      <c r="G162"/>
    </row>
    <row r="163" spans="6:7">
      <c r="F163"/>
      <c r="G163"/>
    </row>
    <row r="164" spans="6:7">
      <c r="F164"/>
      <c r="G164"/>
    </row>
    <row r="165" spans="6:7">
      <c r="F165"/>
      <c r="G165"/>
    </row>
    <row r="166" spans="6:7">
      <c r="F166"/>
      <c r="G166"/>
    </row>
    <row r="167" spans="6:7">
      <c r="F167"/>
      <c r="G167"/>
    </row>
    <row r="168" spans="6:7">
      <c r="F168"/>
      <c r="G168"/>
    </row>
    <row r="169" spans="6:7">
      <c r="F169"/>
      <c r="G169"/>
    </row>
    <row r="170" spans="6:7">
      <c r="F170"/>
      <c r="G170"/>
    </row>
    <row r="171" spans="6:7">
      <c r="F171"/>
      <c r="G171"/>
    </row>
    <row r="172" spans="6:7">
      <c r="F172"/>
      <c r="G172"/>
    </row>
    <row r="173" spans="6:7">
      <c r="F173"/>
      <c r="G173"/>
    </row>
    <row r="174" spans="6:7">
      <c r="F174"/>
      <c r="G174"/>
    </row>
    <row r="175" spans="6:7">
      <c r="F175"/>
      <c r="G175"/>
    </row>
    <row r="176" spans="6:7">
      <c r="F176"/>
      <c r="G176"/>
    </row>
    <row r="177" spans="6:7">
      <c r="F177"/>
      <c r="G177"/>
    </row>
    <row r="178" spans="6:7">
      <c r="F178"/>
      <c r="G178"/>
    </row>
    <row r="179" spans="6:7">
      <c r="F179"/>
      <c r="G179"/>
    </row>
    <row r="180" spans="6:7">
      <c r="F180"/>
      <c r="G180"/>
    </row>
    <row r="181" spans="6:7">
      <c r="F181"/>
      <c r="G181"/>
    </row>
    <row r="182" spans="6:7">
      <c r="F182"/>
      <c r="G182"/>
    </row>
    <row r="183" spans="6:7">
      <c r="F183"/>
      <c r="G183"/>
    </row>
    <row r="184" spans="6:7">
      <c r="F184"/>
      <c r="G184"/>
    </row>
    <row r="185" spans="6:7">
      <c r="F185"/>
      <c r="G185"/>
    </row>
    <row r="186" spans="6:7">
      <c r="F186"/>
      <c r="G186"/>
    </row>
    <row r="187" spans="6:7">
      <c r="F187"/>
      <c r="G187"/>
    </row>
    <row r="188" spans="6:7">
      <c r="F188"/>
      <c r="G188"/>
    </row>
    <row r="189" spans="6:7">
      <c r="F189"/>
      <c r="G189"/>
    </row>
    <row r="190" spans="6:7">
      <c r="F190"/>
      <c r="G190"/>
    </row>
    <row r="191" spans="6:7">
      <c r="F191"/>
      <c r="G191"/>
    </row>
    <row r="192" spans="6:7">
      <c r="F192"/>
      <c r="G192"/>
    </row>
    <row r="193" spans="6:7">
      <c r="F193"/>
      <c r="G193"/>
    </row>
    <row r="194" spans="6:7">
      <c r="F194"/>
      <c r="G194"/>
    </row>
    <row r="195" spans="6:7">
      <c r="F195"/>
      <c r="G195"/>
    </row>
    <row r="196" spans="6:7">
      <c r="F196"/>
      <c r="G196"/>
    </row>
    <row r="197" spans="6:7">
      <c r="F197"/>
      <c r="G197"/>
    </row>
    <row r="198" spans="6:7">
      <c r="F198"/>
      <c r="G198"/>
    </row>
    <row r="199" spans="6:7">
      <c r="F199"/>
      <c r="G199"/>
    </row>
    <row r="200" spans="6:7">
      <c r="F200"/>
      <c r="G200"/>
    </row>
    <row r="201" spans="6:7">
      <c r="F201"/>
      <c r="G201"/>
    </row>
    <row r="202" spans="6:7">
      <c r="F202"/>
      <c r="G202"/>
    </row>
    <row r="203" spans="6:7">
      <c r="F203"/>
      <c r="G203"/>
    </row>
    <row r="204" spans="6:7">
      <c r="F204"/>
      <c r="G204"/>
    </row>
    <row r="205" spans="6:7">
      <c r="F205"/>
      <c r="G205"/>
    </row>
    <row r="206" spans="6:7">
      <c r="F206"/>
      <c r="G206"/>
    </row>
    <row r="207" spans="6:7">
      <c r="F207"/>
      <c r="G207"/>
    </row>
    <row r="208" spans="6:7">
      <c r="F208"/>
      <c r="G208"/>
    </row>
    <row r="209" spans="6:7">
      <c r="F209"/>
      <c r="G209"/>
    </row>
    <row r="210" spans="6:7">
      <c r="F210"/>
      <c r="G210"/>
    </row>
    <row r="211" spans="6:7">
      <c r="F211"/>
      <c r="G211"/>
    </row>
    <row r="212" spans="6:7">
      <c r="F212"/>
      <c r="G212"/>
    </row>
    <row r="213" spans="6:7">
      <c r="F213"/>
      <c r="G213"/>
    </row>
    <row r="214" spans="6:7">
      <c r="F214"/>
      <c r="G214"/>
    </row>
    <row r="215" spans="6:7">
      <c r="F215"/>
      <c r="G215"/>
    </row>
    <row r="216" spans="6:7">
      <c r="F216"/>
      <c r="G216"/>
    </row>
    <row r="217" spans="6:7">
      <c r="F217"/>
      <c r="G217"/>
    </row>
    <row r="218" spans="6:7">
      <c r="F218"/>
      <c r="G218"/>
    </row>
    <row r="219" spans="6:7">
      <c r="F219"/>
      <c r="G219"/>
    </row>
    <row r="220" spans="6:7">
      <c r="F220"/>
      <c r="G220"/>
    </row>
    <row r="221" spans="6:7">
      <c r="F221"/>
      <c r="G221"/>
    </row>
    <row r="222" spans="6:7">
      <c r="F222"/>
      <c r="G222"/>
    </row>
    <row r="223" spans="6:7">
      <c r="F223"/>
      <c r="G223"/>
    </row>
    <row r="224" spans="6:7">
      <c r="F224"/>
      <c r="G224"/>
    </row>
    <row r="225" spans="6:7">
      <c r="F225"/>
      <c r="G225"/>
    </row>
    <row r="226" spans="6:7">
      <c r="F226"/>
      <c r="G226"/>
    </row>
    <row r="227" spans="6:7">
      <c r="F227"/>
      <c r="G227"/>
    </row>
    <row r="228" spans="6:7">
      <c r="F228"/>
      <c r="G228"/>
    </row>
    <row r="229" spans="6:7">
      <c r="F229"/>
      <c r="G229"/>
    </row>
    <row r="230" spans="6:7">
      <c r="F230"/>
      <c r="G230"/>
    </row>
    <row r="231" spans="6:7">
      <c r="F231"/>
      <c r="G231"/>
    </row>
    <row r="232" spans="6:7">
      <c r="F232"/>
      <c r="G232"/>
    </row>
    <row r="233" spans="6:7">
      <c r="F233"/>
      <c r="G233"/>
    </row>
    <row r="234" spans="6:7">
      <c r="F234"/>
      <c r="G234"/>
    </row>
    <row r="235" spans="6:7">
      <c r="F235"/>
      <c r="G235"/>
    </row>
    <row r="236" spans="6:7">
      <c r="F236"/>
      <c r="G236"/>
    </row>
    <row r="237" spans="6:7">
      <c r="F237"/>
      <c r="G237"/>
    </row>
    <row r="238" spans="6:7">
      <c r="F238"/>
      <c r="G238"/>
    </row>
    <row r="239" spans="6:7">
      <c r="F239"/>
      <c r="G239"/>
    </row>
    <row r="240" spans="6:7">
      <c r="F240"/>
      <c r="G240"/>
    </row>
    <row r="241" spans="6:7">
      <c r="F241"/>
      <c r="G241"/>
    </row>
    <row r="242" spans="6:7">
      <c r="F242"/>
      <c r="G242"/>
    </row>
    <row r="243" spans="6:7">
      <c r="F243"/>
      <c r="G243"/>
    </row>
    <row r="244" spans="6:7">
      <c r="F244"/>
      <c r="G244"/>
    </row>
    <row r="245" spans="6:7">
      <c r="F245"/>
      <c r="G245"/>
    </row>
    <row r="246" spans="6:7">
      <c r="F246"/>
      <c r="G246"/>
    </row>
    <row r="247" spans="6:7">
      <c r="F247"/>
      <c r="G247"/>
    </row>
    <row r="248" spans="6:7">
      <c r="F248"/>
      <c r="G248"/>
    </row>
    <row r="249" spans="6:7">
      <c r="F249"/>
      <c r="G249"/>
    </row>
    <row r="250" spans="6:7">
      <c r="F250"/>
      <c r="G250"/>
    </row>
    <row r="251" spans="6:7">
      <c r="F251"/>
      <c r="G251"/>
    </row>
    <row r="252" spans="6:7">
      <c r="F252"/>
      <c r="G252"/>
    </row>
    <row r="253" spans="6:7">
      <c r="F253"/>
      <c r="G253"/>
    </row>
    <row r="254" spans="6:7">
      <c r="F254"/>
      <c r="G254"/>
    </row>
    <row r="255" spans="6:7">
      <c r="F255"/>
      <c r="G255"/>
    </row>
    <row r="256" spans="6:7">
      <c r="F256"/>
      <c r="G256"/>
    </row>
    <row r="257" spans="6:7">
      <c r="F257"/>
      <c r="G257"/>
    </row>
    <row r="258" spans="6:7">
      <c r="F258"/>
      <c r="G258"/>
    </row>
    <row r="259" spans="6:7">
      <c r="F259"/>
      <c r="G259"/>
    </row>
    <row r="260" spans="6:7">
      <c r="F260"/>
      <c r="G260"/>
    </row>
    <row r="261" spans="6:7">
      <c r="F261"/>
      <c r="G261"/>
    </row>
    <row r="262" spans="6:7">
      <c r="F262"/>
      <c r="G262"/>
    </row>
    <row r="263" spans="6:7">
      <c r="F263"/>
      <c r="G263"/>
    </row>
    <row r="264" spans="6:7">
      <c r="F264"/>
      <c r="G264"/>
    </row>
    <row r="265" spans="6:7">
      <c r="F265"/>
      <c r="G265"/>
    </row>
    <row r="266" spans="6:7">
      <c r="F266"/>
      <c r="G266"/>
    </row>
    <row r="267" spans="6:7">
      <c r="F267"/>
      <c r="G267"/>
    </row>
    <row r="268" spans="6:7">
      <c r="F268"/>
      <c r="G268"/>
    </row>
    <row r="269" spans="6:7">
      <c r="F269"/>
      <c r="G269"/>
    </row>
    <row r="270" spans="6:7">
      <c r="F270"/>
      <c r="G270"/>
    </row>
    <row r="271" spans="6:7">
      <c r="F271"/>
      <c r="G271"/>
    </row>
    <row r="272" spans="6:7">
      <c r="F272"/>
      <c r="G272"/>
    </row>
    <row r="273" spans="6:7">
      <c r="F273"/>
      <c r="G273"/>
    </row>
    <row r="274" spans="6:7">
      <c r="F274"/>
      <c r="G274"/>
    </row>
    <row r="275" spans="6:7">
      <c r="F275"/>
      <c r="G275"/>
    </row>
    <row r="276" spans="6:7">
      <c r="F276"/>
      <c r="G276"/>
    </row>
    <row r="277" spans="6:7">
      <c r="F277"/>
      <c r="G277"/>
    </row>
    <row r="278" spans="6:7">
      <c r="F278"/>
      <c r="G278"/>
    </row>
    <row r="279" spans="6:7">
      <c r="F279"/>
      <c r="G279"/>
    </row>
    <row r="280" spans="6:7">
      <c r="F280"/>
      <c r="G280"/>
    </row>
    <row r="281" spans="6:7">
      <c r="F281"/>
      <c r="G281"/>
    </row>
    <row r="282" spans="6:7">
      <c r="F282"/>
      <c r="G282"/>
    </row>
    <row r="283" spans="6:7">
      <c r="F283"/>
      <c r="G283"/>
    </row>
    <row r="284" spans="6:7">
      <c r="F284"/>
      <c r="G284"/>
    </row>
    <row r="285" spans="6:7">
      <c r="F285"/>
      <c r="G285"/>
    </row>
    <row r="286" spans="6:7">
      <c r="F286"/>
      <c r="G286"/>
    </row>
    <row r="287" spans="6:7">
      <c r="F287"/>
      <c r="G287"/>
    </row>
    <row r="288" spans="6:7">
      <c r="F288"/>
      <c r="G288"/>
    </row>
    <row r="289" spans="6:7">
      <c r="F289"/>
      <c r="G289"/>
    </row>
    <row r="290" spans="6:7">
      <c r="F290"/>
      <c r="G290"/>
    </row>
    <row r="291" spans="6:7">
      <c r="F291"/>
      <c r="G291"/>
    </row>
    <row r="292" spans="6:7">
      <c r="F292"/>
      <c r="G292"/>
    </row>
    <row r="293" spans="6:7">
      <c r="F293"/>
      <c r="G293"/>
    </row>
    <row r="294" spans="6:7">
      <c r="F294"/>
      <c r="G294"/>
    </row>
    <row r="295" spans="6:7">
      <c r="F295"/>
      <c r="G295"/>
    </row>
    <row r="296" spans="6:7">
      <c r="F296"/>
      <c r="G296"/>
    </row>
    <row r="297" spans="6:7">
      <c r="F297"/>
      <c r="G297"/>
    </row>
    <row r="298" spans="6:7">
      <c r="F298"/>
      <c r="G298"/>
    </row>
    <row r="299" spans="6:7">
      <c r="F299"/>
      <c r="G299"/>
    </row>
    <row r="300" spans="6:7">
      <c r="F300"/>
      <c r="G300"/>
    </row>
    <row r="301" spans="6:7">
      <c r="F301"/>
      <c r="G301"/>
    </row>
    <row r="302" spans="6:7">
      <c r="F302"/>
      <c r="G302"/>
    </row>
    <row r="303" spans="6:7">
      <c r="F303"/>
      <c r="G303"/>
    </row>
    <row r="304" spans="6:7">
      <c r="F304"/>
      <c r="G304"/>
    </row>
    <row r="305" spans="6:7">
      <c r="F305"/>
      <c r="G305"/>
    </row>
    <row r="306" spans="6:7">
      <c r="F306"/>
      <c r="G306"/>
    </row>
    <row r="307" spans="6:7">
      <c r="F307"/>
      <c r="G307"/>
    </row>
    <row r="308" spans="6:7">
      <c r="F308"/>
      <c r="G308"/>
    </row>
    <row r="309" spans="6:7">
      <c r="F309"/>
      <c r="G309"/>
    </row>
    <row r="310" spans="6:7">
      <c r="F310"/>
      <c r="G310"/>
    </row>
    <row r="311" spans="6:7">
      <c r="F311"/>
      <c r="G311"/>
    </row>
    <row r="312" spans="6:7">
      <c r="F312"/>
      <c r="G312"/>
    </row>
    <row r="313" spans="6:7">
      <c r="F313"/>
      <c r="G313"/>
    </row>
    <row r="314" spans="6:7">
      <c r="F314"/>
      <c r="G314"/>
    </row>
    <row r="315" spans="6:7">
      <c r="F315"/>
      <c r="G315"/>
    </row>
    <row r="316" spans="6:7">
      <c r="F316"/>
      <c r="G316"/>
    </row>
    <row r="317" spans="6:7">
      <c r="F317"/>
      <c r="G317"/>
    </row>
    <row r="318" spans="6:7">
      <c r="F318"/>
      <c r="G318"/>
    </row>
    <row r="319" spans="6:7">
      <c r="F319"/>
      <c r="G319"/>
    </row>
    <row r="320" spans="6:7">
      <c r="F320"/>
      <c r="G320"/>
    </row>
    <row r="321" spans="6:7">
      <c r="F321"/>
      <c r="G321"/>
    </row>
    <row r="322" spans="6:7">
      <c r="F322"/>
      <c r="G322"/>
    </row>
    <row r="323" spans="6:7">
      <c r="F323"/>
      <c r="G323"/>
    </row>
    <row r="324" spans="6:7">
      <c r="F324"/>
      <c r="G324"/>
    </row>
    <row r="325" spans="6:7">
      <c r="F325"/>
      <c r="G325"/>
    </row>
    <row r="326" spans="6:7">
      <c r="F326"/>
      <c r="G326"/>
    </row>
    <row r="327" spans="6:7">
      <c r="F327"/>
      <c r="G327"/>
    </row>
    <row r="328" spans="6:7">
      <c r="F328"/>
      <c r="G328"/>
    </row>
    <row r="329" spans="6:7">
      <c r="F329"/>
      <c r="G329"/>
    </row>
    <row r="330" spans="6:7">
      <c r="F330"/>
      <c r="G330"/>
    </row>
    <row r="331" spans="6:7">
      <c r="F331"/>
      <c r="G331"/>
    </row>
    <row r="332" spans="6:7">
      <c r="F332"/>
      <c r="G332"/>
    </row>
    <row r="333" spans="6:7">
      <c r="F333"/>
      <c r="G333"/>
    </row>
    <row r="334" spans="6:7">
      <c r="F334"/>
      <c r="G334"/>
    </row>
    <row r="335" spans="6:7">
      <c r="F335"/>
      <c r="G335"/>
    </row>
    <row r="336" spans="6:7">
      <c r="F336"/>
      <c r="G336"/>
    </row>
    <row r="337" spans="6:7">
      <c r="F337"/>
      <c r="G337"/>
    </row>
    <row r="338" spans="6:7">
      <c r="F338"/>
      <c r="G338"/>
    </row>
    <row r="339" spans="6:7">
      <c r="F339"/>
      <c r="G339"/>
    </row>
    <row r="340" spans="6:7">
      <c r="F340"/>
      <c r="G340"/>
    </row>
    <row r="341" spans="6:7">
      <c r="F341"/>
      <c r="G341"/>
    </row>
    <row r="342" spans="6:7">
      <c r="F342"/>
      <c r="G342"/>
    </row>
    <row r="343" spans="6:7">
      <c r="F343"/>
      <c r="G343"/>
    </row>
    <row r="344" spans="6:7">
      <c r="F344"/>
      <c r="G344"/>
    </row>
    <row r="345" spans="6:7">
      <c r="F345"/>
      <c r="G345"/>
    </row>
    <row r="346" spans="6:7">
      <c r="F346"/>
      <c r="G346"/>
    </row>
    <row r="347" spans="6:7">
      <c r="F347"/>
      <c r="G347"/>
    </row>
    <row r="348" spans="6:7">
      <c r="F348"/>
      <c r="G348"/>
    </row>
    <row r="349" spans="6:7">
      <c r="F349"/>
      <c r="G349"/>
    </row>
    <row r="350" spans="6:7">
      <c r="F350"/>
      <c r="G350"/>
    </row>
    <row r="351" spans="6:7">
      <c r="F351"/>
      <c r="G351"/>
    </row>
    <row r="352" spans="6:7">
      <c r="F352"/>
      <c r="G352"/>
    </row>
    <row r="353" spans="6:7">
      <c r="F353"/>
      <c r="G353"/>
    </row>
    <row r="354" spans="6:7">
      <c r="F354"/>
      <c r="G354"/>
    </row>
    <row r="355" spans="6:7">
      <c r="F355"/>
      <c r="G355"/>
    </row>
    <row r="356" spans="6:7">
      <c r="F356"/>
      <c r="G356"/>
    </row>
    <row r="357" spans="6:7">
      <c r="F357"/>
      <c r="G357"/>
    </row>
    <row r="358" spans="6:7">
      <c r="F358"/>
      <c r="G358"/>
    </row>
    <row r="359" spans="6:7">
      <c r="F359"/>
      <c r="G359"/>
    </row>
    <row r="360" spans="6:7">
      <c r="F360"/>
      <c r="G360"/>
    </row>
    <row r="361" spans="6:7">
      <c r="F361"/>
      <c r="G361"/>
    </row>
    <row r="362" spans="6:7">
      <c r="F362"/>
      <c r="G362"/>
    </row>
    <row r="363" spans="6:7">
      <c r="F363"/>
      <c r="G363"/>
    </row>
    <row r="364" spans="6:7">
      <c r="F364"/>
      <c r="G364"/>
    </row>
    <row r="365" spans="6:7">
      <c r="F365"/>
      <c r="G365"/>
    </row>
    <row r="366" spans="6:7">
      <c r="F366"/>
      <c r="G366"/>
    </row>
    <row r="367" spans="6:7">
      <c r="F367"/>
      <c r="G367"/>
    </row>
    <row r="368" spans="6:7">
      <c r="F368"/>
      <c r="G368"/>
    </row>
    <row r="369" spans="6:7">
      <c r="F369"/>
      <c r="G369"/>
    </row>
    <row r="370" spans="6:7">
      <c r="F370"/>
      <c r="G370"/>
    </row>
    <row r="371" spans="6:7">
      <c r="F371"/>
      <c r="G371"/>
    </row>
    <row r="372" spans="6:7">
      <c r="F372"/>
      <c r="G372"/>
    </row>
    <row r="373" spans="6:7">
      <c r="F373"/>
      <c r="G373"/>
    </row>
    <row r="374" spans="6:7">
      <c r="F374"/>
      <c r="G374"/>
    </row>
    <row r="375" spans="6:7">
      <c r="F375"/>
      <c r="G375"/>
    </row>
    <row r="376" spans="6:7">
      <c r="F376"/>
      <c r="G376"/>
    </row>
    <row r="377" spans="6:7">
      <c r="F377"/>
      <c r="G377"/>
    </row>
    <row r="378" spans="6:7">
      <c r="F378"/>
      <c r="G378"/>
    </row>
    <row r="379" spans="6:7">
      <c r="F379"/>
      <c r="G379"/>
    </row>
    <row r="380" spans="6:7">
      <c r="F380"/>
      <c r="G380"/>
    </row>
    <row r="381" spans="6:7">
      <c r="F381"/>
      <c r="G381"/>
    </row>
    <row r="382" spans="6:7">
      <c r="F382"/>
      <c r="G382"/>
    </row>
    <row r="383" spans="6:7">
      <c r="F383"/>
      <c r="G383"/>
    </row>
    <row r="384" spans="6:7">
      <c r="F384"/>
      <c r="G384"/>
    </row>
    <row r="385" spans="6:7">
      <c r="F385"/>
      <c r="G385"/>
    </row>
    <row r="386" spans="6:7">
      <c r="F386"/>
      <c r="G386"/>
    </row>
    <row r="387" spans="6:7">
      <c r="F387"/>
      <c r="G387"/>
    </row>
    <row r="388" spans="6:7">
      <c r="F388"/>
      <c r="G388"/>
    </row>
    <row r="389" spans="6:7">
      <c r="F389"/>
      <c r="G389"/>
    </row>
    <row r="390" spans="6:7">
      <c r="F390"/>
      <c r="G390"/>
    </row>
    <row r="391" spans="6:7">
      <c r="F391"/>
      <c r="G391"/>
    </row>
    <row r="392" spans="6:7">
      <c r="F392"/>
      <c r="G392"/>
    </row>
    <row r="393" spans="6:7">
      <c r="F393"/>
      <c r="G393"/>
    </row>
    <row r="394" spans="6:7">
      <c r="F394"/>
      <c r="G394"/>
    </row>
    <row r="395" spans="6:7">
      <c r="F395"/>
      <c r="G395"/>
    </row>
    <row r="396" spans="6:7">
      <c r="F396"/>
      <c r="G396"/>
    </row>
    <row r="397" spans="6:7">
      <c r="F397"/>
      <c r="G397"/>
    </row>
    <row r="398" spans="6:7">
      <c r="F398"/>
      <c r="G398"/>
    </row>
    <row r="399" spans="6:7">
      <c r="F399"/>
      <c r="G399"/>
    </row>
    <row r="400" spans="6:7">
      <c r="F400"/>
      <c r="G400"/>
    </row>
    <row r="401" spans="6:7">
      <c r="F401"/>
      <c r="G401"/>
    </row>
    <row r="402" spans="6:7">
      <c r="F402"/>
      <c r="G402"/>
    </row>
    <row r="403" spans="6:7">
      <c r="F403"/>
      <c r="G403"/>
    </row>
    <row r="404" spans="6:7">
      <c r="F404"/>
      <c r="G404"/>
    </row>
    <row r="405" spans="6:7">
      <c r="F405"/>
      <c r="G405"/>
    </row>
    <row r="406" spans="6:7">
      <c r="F406"/>
      <c r="G406"/>
    </row>
    <row r="407" spans="6:7">
      <c r="F407"/>
      <c r="G407"/>
    </row>
    <row r="408" spans="6:7">
      <c r="F408"/>
      <c r="G408"/>
    </row>
    <row r="409" spans="6:7">
      <c r="F409"/>
      <c r="G409"/>
    </row>
    <row r="410" spans="6:7">
      <c r="F410"/>
      <c r="G410"/>
    </row>
    <row r="411" spans="6:7">
      <c r="F411"/>
      <c r="G411"/>
    </row>
    <row r="412" spans="6:7">
      <c r="F412"/>
      <c r="G412"/>
    </row>
    <row r="413" spans="6:7">
      <c r="F413"/>
      <c r="G413"/>
    </row>
    <row r="414" spans="6:7">
      <c r="F414"/>
      <c r="G414"/>
    </row>
    <row r="415" spans="6:7">
      <c r="F415"/>
      <c r="G415"/>
    </row>
    <row r="416" spans="6:7">
      <c r="F416"/>
      <c r="G416"/>
    </row>
    <row r="417" spans="6:7">
      <c r="F417"/>
      <c r="G417"/>
    </row>
    <row r="418" spans="6:7">
      <c r="F418"/>
      <c r="G418"/>
    </row>
    <row r="419" spans="6:7">
      <c r="F419"/>
      <c r="G419"/>
    </row>
    <row r="420" spans="6:7">
      <c r="F420"/>
      <c r="G420"/>
    </row>
    <row r="421" spans="6:7">
      <c r="F421"/>
      <c r="G421"/>
    </row>
    <row r="422" spans="6:7">
      <c r="F422"/>
      <c r="G422"/>
    </row>
    <row r="423" spans="6:7">
      <c r="F423"/>
      <c r="G423"/>
    </row>
    <row r="424" spans="6:7">
      <c r="F424"/>
      <c r="G424"/>
    </row>
    <row r="425" spans="6:7">
      <c r="F425"/>
      <c r="G425"/>
    </row>
    <row r="426" spans="6:7">
      <c r="F426"/>
      <c r="G426"/>
    </row>
    <row r="427" spans="6:7">
      <c r="F427"/>
      <c r="G427"/>
    </row>
    <row r="428" spans="6:7">
      <c r="F428"/>
      <c r="G428"/>
    </row>
    <row r="429" spans="6:7">
      <c r="F429"/>
      <c r="G429"/>
    </row>
    <row r="430" spans="6:7">
      <c r="F430"/>
      <c r="G430"/>
    </row>
    <row r="431" spans="6:7">
      <c r="F431"/>
      <c r="G431"/>
    </row>
    <row r="432" spans="6:7">
      <c r="F432"/>
      <c r="G432"/>
    </row>
    <row r="433" spans="6:7">
      <c r="F433"/>
      <c r="G433"/>
    </row>
    <row r="434" spans="6:7">
      <c r="F434"/>
      <c r="G434"/>
    </row>
    <row r="435" spans="6:7">
      <c r="F435"/>
      <c r="G435"/>
    </row>
    <row r="436" spans="6:7">
      <c r="F436"/>
      <c r="G436"/>
    </row>
    <row r="437" spans="6:7">
      <c r="F437"/>
      <c r="G437"/>
    </row>
    <row r="438" spans="6:7">
      <c r="F438"/>
      <c r="G438"/>
    </row>
    <row r="439" spans="6:7">
      <c r="F439"/>
      <c r="G439"/>
    </row>
    <row r="440" spans="6:7">
      <c r="F440"/>
      <c r="G440"/>
    </row>
    <row r="441" spans="6:7">
      <c r="F441"/>
      <c r="G441"/>
    </row>
    <row r="442" spans="6:7">
      <c r="F442"/>
      <c r="G442"/>
    </row>
    <row r="443" spans="6:7">
      <c r="F443"/>
      <c r="G443"/>
    </row>
    <row r="444" spans="6:7">
      <c r="F444"/>
      <c r="G444"/>
    </row>
    <row r="445" spans="6:7">
      <c r="F445"/>
      <c r="G445"/>
    </row>
    <row r="446" spans="6:7">
      <c r="F446"/>
      <c r="G446"/>
    </row>
    <row r="447" spans="6:7">
      <c r="F447"/>
      <c r="G447"/>
    </row>
    <row r="448" spans="6:7">
      <c r="F448"/>
      <c r="G448"/>
    </row>
    <row r="449" spans="6:7">
      <c r="F449"/>
      <c r="G449"/>
    </row>
    <row r="450" spans="6:7">
      <c r="F450"/>
      <c r="G450"/>
    </row>
    <row r="451" spans="6:7">
      <c r="F451"/>
      <c r="G451"/>
    </row>
    <row r="452" spans="6:7">
      <c r="F452"/>
      <c r="G452"/>
    </row>
    <row r="453" spans="6:7">
      <c r="F453"/>
      <c r="G453"/>
    </row>
    <row r="454" spans="6:7">
      <c r="F454"/>
      <c r="G454"/>
    </row>
    <row r="455" spans="6:7">
      <c r="F455"/>
      <c r="G455"/>
    </row>
    <row r="456" spans="6:7">
      <c r="F456"/>
      <c r="G456"/>
    </row>
    <row r="457" spans="6:7">
      <c r="F457"/>
      <c r="G457"/>
    </row>
    <row r="458" spans="6:7">
      <c r="F458"/>
      <c r="G458"/>
    </row>
    <row r="459" spans="6:7">
      <c r="F459"/>
      <c r="G459"/>
    </row>
    <row r="460" spans="6:7">
      <c r="F460"/>
      <c r="G460"/>
    </row>
    <row r="461" spans="6:7">
      <c r="F461"/>
      <c r="G461"/>
    </row>
    <row r="462" spans="6:7">
      <c r="F462"/>
      <c r="G462"/>
    </row>
    <row r="463" spans="6:7">
      <c r="F463"/>
      <c r="G463"/>
    </row>
    <row r="464" spans="6:7">
      <c r="F464"/>
      <c r="G464"/>
    </row>
    <row r="465" spans="6:7">
      <c r="F465"/>
      <c r="G465"/>
    </row>
    <row r="466" spans="6:7">
      <c r="F466"/>
      <c r="G466"/>
    </row>
    <row r="467" spans="6:7">
      <c r="F467"/>
      <c r="G467"/>
    </row>
    <row r="468" spans="6:7">
      <c r="F468"/>
      <c r="G468"/>
    </row>
    <row r="469" spans="6:7">
      <c r="F469"/>
      <c r="G469"/>
    </row>
    <row r="470" spans="6:7">
      <c r="F470"/>
      <c r="G470"/>
    </row>
    <row r="471" spans="6:7">
      <c r="F471"/>
      <c r="G471"/>
    </row>
    <row r="472" spans="6:7">
      <c r="F472"/>
      <c r="G472"/>
    </row>
    <row r="473" spans="6:7">
      <c r="F473"/>
      <c r="G473"/>
    </row>
    <row r="474" spans="6:7">
      <c r="F474"/>
      <c r="G474"/>
    </row>
    <row r="475" spans="6:7">
      <c r="F475"/>
      <c r="G475"/>
    </row>
    <row r="476" spans="6:7">
      <c r="F476"/>
      <c r="G476"/>
    </row>
    <row r="477" spans="6:7">
      <c r="F477"/>
      <c r="G477"/>
    </row>
    <row r="478" spans="6:7">
      <c r="F478"/>
      <c r="G478"/>
    </row>
    <row r="479" spans="6:7">
      <c r="F479"/>
      <c r="G479"/>
    </row>
    <row r="480" spans="6:7">
      <c r="F480"/>
      <c r="G480"/>
    </row>
    <row r="481" spans="6:7">
      <c r="F481"/>
      <c r="G481"/>
    </row>
    <row r="482" spans="6:7">
      <c r="F482"/>
      <c r="G482"/>
    </row>
    <row r="483" spans="6:7">
      <c r="F483"/>
      <c r="G483"/>
    </row>
    <row r="484" spans="6:7">
      <c r="F484"/>
      <c r="G484"/>
    </row>
    <row r="485" spans="6:7">
      <c r="F485"/>
      <c r="G485"/>
    </row>
    <row r="486" spans="6:7">
      <c r="F486"/>
      <c r="G486"/>
    </row>
    <row r="487" spans="6:7">
      <c r="F487"/>
      <c r="G487"/>
    </row>
    <row r="488" spans="6:7">
      <c r="F488"/>
      <c r="G488"/>
    </row>
    <row r="489" spans="6:7">
      <c r="F489"/>
      <c r="G489"/>
    </row>
    <row r="490" spans="6:7">
      <c r="F490"/>
      <c r="G490"/>
    </row>
    <row r="491" spans="6:7">
      <c r="F491"/>
      <c r="G491"/>
    </row>
    <row r="492" spans="6:7">
      <c r="F492"/>
      <c r="G492"/>
    </row>
    <row r="493" spans="6:7">
      <c r="F493"/>
      <c r="G493"/>
    </row>
    <row r="494" spans="6:7">
      <c r="F494"/>
      <c r="G494"/>
    </row>
    <row r="495" spans="6:7">
      <c r="F495"/>
      <c r="G495"/>
    </row>
    <row r="496" spans="6:7">
      <c r="F496"/>
      <c r="G496"/>
    </row>
    <row r="497" spans="6:7">
      <c r="F497"/>
      <c r="G497"/>
    </row>
    <row r="498" spans="6:7">
      <c r="F498"/>
      <c r="G498"/>
    </row>
    <row r="499" spans="6:7">
      <c r="F499"/>
      <c r="G499"/>
    </row>
    <row r="500" spans="6:7">
      <c r="F500"/>
      <c r="G500"/>
    </row>
    <row r="501" spans="6:7">
      <c r="F501"/>
      <c r="G501"/>
    </row>
    <row r="502" spans="6:7">
      <c r="F502"/>
      <c r="G502"/>
    </row>
    <row r="503" spans="6:7">
      <c r="F503"/>
      <c r="G503"/>
    </row>
    <row r="504" spans="6:7">
      <c r="F504"/>
      <c r="G504"/>
    </row>
    <row r="505" spans="6:7">
      <c r="F505"/>
      <c r="G505"/>
    </row>
    <row r="506" spans="6:7">
      <c r="F506"/>
      <c r="G506"/>
    </row>
    <row r="507" spans="6:7">
      <c r="F507"/>
      <c r="G507"/>
    </row>
    <row r="508" spans="6:7">
      <c r="F508"/>
      <c r="G508"/>
    </row>
    <row r="509" spans="6:7">
      <c r="F509"/>
      <c r="G509"/>
    </row>
    <row r="510" spans="6:7">
      <c r="F510"/>
      <c r="G510"/>
    </row>
    <row r="511" spans="6:7">
      <c r="F511"/>
      <c r="G511"/>
    </row>
    <row r="512" spans="6:7">
      <c r="F512"/>
      <c r="G512"/>
    </row>
    <row r="513" spans="6:7">
      <c r="F513"/>
      <c r="G513"/>
    </row>
    <row r="514" spans="6:7">
      <c r="F514"/>
      <c r="G514"/>
    </row>
    <row r="515" spans="6:7">
      <c r="F515"/>
      <c r="G515"/>
    </row>
    <row r="516" spans="6:7">
      <c r="F516"/>
      <c r="G516"/>
    </row>
    <row r="517" spans="6:7">
      <c r="F517"/>
      <c r="G517"/>
    </row>
    <row r="518" spans="6:7">
      <c r="F518"/>
      <c r="G518"/>
    </row>
    <row r="519" spans="6:7">
      <c r="F519"/>
      <c r="G519"/>
    </row>
    <row r="520" spans="6:7">
      <c r="F520"/>
      <c r="G520"/>
    </row>
    <row r="521" spans="6:7">
      <c r="F521"/>
      <c r="G521"/>
    </row>
    <row r="522" spans="6:7">
      <c r="F522"/>
      <c r="G522"/>
    </row>
    <row r="523" spans="6:7">
      <c r="F523"/>
      <c r="G523"/>
    </row>
    <row r="524" spans="6:7">
      <c r="F524"/>
      <c r="G524"/>
    </row>
    <row r="525" spans="6:7">
      <c r="F525"/>
      <c r="G525"/>
    </row>
    <row r="526" spans="6:7">
      <c r="F526"/>
      <c r="G526"/>
    </row>
    <row r="527" spans="6:7">
      <c r="F527"/>
      <c r="G527"/>
    </row>
    <row r="528" spans="6:7">
      <c r="F528"/>
      <c r="G528"/>
    </row>
    <row r="529" spans="6:7">
      <c r="F529"/>
      <c r="G529"/>
    </row>
    <row r="530" spans="6:7">
      <c r="F530"/>
      <c r="G530"/>
    </row>
    <row r="531" spans="6:7">
      <c r="F531"/>
      <c r="G531"/>
    </row>
    <row r="532" spans="6:7">
      <c r="F532"/>
      <c r="G532"/>
    </row>
    <row r="533" spans="6:7">
      <c r="F533"/>
      <c r="G533"/>
    </row>
    <row r="534" spans="6:7">
      <c r="F534"/>
      <c r="G534"/>
    </row>
    <row r="535" spans="6:7">
      <c r="F535"/>
      <c r="G535"/>
    </row>
    <row r="536" spans="6:7">
      <c r="F536"/>
      <c r="G536"/>
    </row>
    <row r="537" spans="6:7">
      <c r="F537"/>
      <c r="G537"/>
    </row>
    <row r="538" spans="6:7">
      <c r="F538"/>
      <c r="G538"/>
    </row>
    <row r="539" spans="6:7">
      <c r="F539"/>
      <c r="G539"/>
    </row>
    <row r="540" spans="6:7">
      <c r="F540"/>
      <c r="G540"/>
    </row>
    <row r="541" spans="6:7">
      <c r="F541"/>
      <c r="G541"/>
    </row>
    <row r="542" spans="6:7">
      <c r="F542"/>
      <c r="G542"/>
    </row>
    <row r="543" spans="6:7">
      <c r="F543"/>
      <c r="G543"/>
    </row>
    <row r="544" spans="6:7">
      <c r="F544"/>
      <c r="G544"/>
    </row>
    <row r="545" spans="6:7">
      <c r="F545"/>
      <c r="G545"/>
    </row>
    <row r="546" spans="6:7">
      <c r="F546"/>
      <c r="G546"/>
    </row>
    <row r="547" spans="6:7">
      <c r="F547"/>
      <c r="G547"/>
    </row>
    <row r="548" spans="6:7">
      <c r="F548"/>
      <c r="G548"/>
    </row>
    <row r="549" spans="6:7">
      <c r="F549"/>
      <c r="G549"/>
    </row>
    <row r="550" spans="6:7">
      <c r="F550"/>
      <c r="G550"/>
    </row>
    <row r="551" spans="6:7">
      <c r="F551"/>
      <c r="G551"/>
    </row>
    <row r="552" spans="6:7">
      <c r="F552"/>
      <c r="G552"/>
    </row>
    <row r="553" spans="6:7">
      <c r="F553"/>
      <c r="G553"/>
    </row>
    <row r="554" spans="6:7">
      <c r="F554"/>
      <c r="G554"/>
    </row>
    <row r="555" spans="6:7">
      <c r="F555"/>
      <c r="G555"/>
    </row>
    <row r="556" spans="6:7">
      <c r="F556"/>
      <c r="G556"/>
    </row>
    <row r="557" spans="6:7">
      <c r="F557"/>
      <c r="G557"/>
    </row>
    <row r="558" spans="6:7">
      <c r="F558"/>
      <c r="G558"/>
    </row>
    <row r="559" spans="6:7">
      <c r="F559"/>
      <c r="G559"/>
    </row>
    <row r="560" spans="6:7">
      <c r="F560"/>
      <c r="G560"/>
    </row>
    <row r="561" spans="6:7">
      <c r="F561"/>
      <c r="G561"/>
    </row>
    <row r="562" spans="6:7">
      <c r="F562"/>
      <c r="G562"/>
    </row>
    <row r="563" spans="6:7">
      <c r="F563"/>
      <c r="G563"/>
    </row>
    <row r="564" spans="6:7">
      <c r="F564"/>
      <c r="G564"/>
    </row>
    <row r="565" spans="6:7">
      <c r="F565"/>
      <c r="G565"/>
    </row>
    <row r="566" spans="6:7">
      <c r="F566"/>
      <c r="G566"/>
    </row>
    <row r="567" spans="6:7">
      <c r="F567"/>
      <c r="G567"/>
    </row>
    <row r="568" spans="6:7">
      <c r="F568"/>
      <c r="G568"/>
    </row>
    <row r="569" spans="6:7">
      <c r="F569"/>
      <c r="G569"/>
    </row>
    <row r="570" spans="6:7">
      <c r="F570"/>
      <c r="G570"/>
    </row>
    <row r="571" spans="6:7">
      <c r="F571"/>
      <c r="G571"/>
    </row>
    <row r="572" spans="6:7">
      <c r="F572"/>
      <c r="G572"/>
    </row>
    <row r="573" spans="6:7">
      <c r="F573"/>
      <c r="G573"/>
    </row>
    <row r="574" spans="6:7">
      <c r="F574"/>
      <c r="G574"/>
    </row>
    <row r="575" spans="6:7">
      <c r="F575"/>
      <c r="G575"/>
    </row>
    <row r="576" spans="6:7">
      <c r="F576"/>
      <c r="G576"/>
    </row>
    <row r="577" spans="6:7">
      <c r="F577"/>
      <c r="G577"/>
    </row>
    <row r="578" spans="6:7">
      <c r="F578"/>
      <c r="G578"/>
    </row>
    <row r="579" spans="6:7">
      <c r="F579"/>
      <c r="G579"/>
    </row>
    <row r="580" spans="6:7">
      <c r="F580"/>
      <c r="G580"/>
    </row>
    <row r="581" spans="6:7">
      <c r="F581"/>
      <c r="G581"/>
    </row>
    <row r="582" spans="6:7">
      <c r="F582"/>
      <c r="G582"/>
    </row>
    <row r="583" spans="6:7">
      <c r="F583"/>
      <c r="G583"/>
    </row>
    <row r="584" spans="6:7">
      <c r="F584"/>
      <c r="G584"/>
    </row>
    <row r="585" spans="6:7">
      <c r="F585"/>
      <c r="G585"/>
    </row>
    <row r="586" spans="6:7">
      <c r="F586"/>
      <c r="G586"/>
    </row>
    <row r="587" spans="6:7">
      <c r="F587"/>
      <c r="G587"/>
    </row>
    <row r="588" spans="6:7">
      <c r="F588"/>
      <c r="G588"/>
    </row>
    <row r="589" spans="6:7">
      <c r="F589"/>
      <c r="G589"/>
    </row>
    <row r="590" spans="6:7">
      <c r="F590"/>
      <c r="G590"/>
    </row>
    <row r="591" spans="6:7">
      <c r="F591"/>
      <c r="G591"/>
    </row>
    <row r="592" spans="6:7">
      <c r="F592"/>
      <c r="G592"/>
    </row>
    <row r="593" spans="6:7">
      <c r="F593"/>
      <c r="G593"/>
    </row>
    <row r="594" spans="6:7">
      <c r="F594"/>
      <c r="G594"/>
    </row>
    <row r="595" spans="6:7">
      <c r="F595"/>
      <c r="G595"/>
    </row>
    <row r="596" spans="6:7">
      <c r="F596"/>
      <c r="G596"/>
    </row>
    <row r="597" spans="6:7">
      <c r="F597"/>
      <c r="G597"/>
    </row>
    <row r="598" spans="6:7">
      <c r="F598"/>
      <c r="G598"/>
    </row>
    <row r="599" spans="6:7">
      <c r="F599"/>
      <c r="G599"/>
    </row>
    <row r="600" spans="6:7">
      <c r="F600"/>
      <c r="G600"/>
    </row>
    <row r="601" spans="6:7">
      <c r="F601"/>
      <c r="G601"/>
    </row>
    <row r="602" spans="6:7">
      <c r="F602"/>
      <c r="G602"/>
    </row>
    <row r="603" spans="6:7">
      <c r="F603"/>
      <c r="G603"/>
    </row>
    <row r="604" spans="6:7">
      <c r="F604"/>
      <c r="G604"/>
    </row>
    <row r="605" spans="6:7">
      <c r="F605"/>
      <c r="G605"/>
    </row>
    <row r="606" spans="6:7">
      <c r="F606"/>
      <c r="G606"/>
    </row>
    <row r="607" spans="6:7">
      <c r="F607"/>
      <c r="G607"/>
    </row>
    <row r="608" spans="6:7">
      <c r="F608"/>
      <c r="G608"/>
    </row>
    <row r="609" spans="6:7">
      <c r="F609"/>
      <c r="G609"/>
    </row>
    <row r="610" spans="6:7">
      <c r="F610"/>
      <c r="G610"/>
    </row>
    <row r="611" spans="6:7">
      <c r="F611"/>
      <c r="G611"/>
    </row>
    <row r="612" spans="6:7">
      <c r="F612"/>
      <c r="G612"/>
    </row>
    <row r="613" spans="6:7">
      <c r="F613"/>
      <c r="G613"/>
    </row>
    <row r="614" spans="6:7">
      <c r="F614"/>
      <c r="G614"/>
    </row>
    <row r="615" spans="6:7">
      <c r="F615"/>
      <c r="G615"/>
    </row>
    <row r="616" spans="6:7">
      <c r="F616"/>
      <c r="G616"/>
    </row>
    <row r="617" spans="6:7">
      <c r="F617"/>
      <c r="G617"/>
    </row>
    <row r="618" spans="6:7">
      <c r="F618"/>
      <c r="G618"/>
    </row>
    <row r="619" spans="6:7">
      <c r="F619"/>
      <c r="G619"/>
    </row>
    <row r="620" spans="6:7">
      <c r="F620"/>
      <c r="G620"/>
    </row>
    <row r="621" spans="6:7">
      <c r="F621"/>
      <c r="G621"/>
    </row>
    <row r="622" spans="6:7">
      <c r="F622"/>
      <c r="G622"/>
    </row>
    <row r="623" spans="6:7">
      <c r="F623"/>
      <c r="G623"/>
    </row>
    <row r="624" spans="6:7">
      <c r="F624"/>
      <c r="G624"/>
    </row>
    <row r="625" spans="6:7">
      <c r="F625"/>
      <c r="G625"/>
    </row>
    <row r="626" spans="6:7">
      <c r="F626"/>
      <c r="G626"/>
    </row>
    <row r="627" spans="6:7">
      <c r="F627"/>
      <c r="G627"/>
    </row>
    <row r="628" spans="6:7">
      <c r="F628"/>
      <c r="G628"/>
    </row>
    <row r="629" spans="6:7">
      <c r="F629"/>
      <c r="G629"/>
    </row>
    <row r="630" spans="6:7">
      <c r="F630"/>
      <c r="G630"/>
    </row>
    <row r="631" spans="6:7">
      <c r="F631"/>
      <c r="G631"/>
    </row>
    <row r="632" spans="6:7">
      <c r="F632"/>
      <c r="G632"/>
    </row>
    <row r="633" spans="6:7">
      <c r="F633"/>
      <c r="G633"/>
    </row>
    <row r="634" spans="6:7">
      <c r="F634"/>
      <c r="G634"/>
    </row>
    <row r="635" spans="6:7">
      <c r="F635"/>
      <c r="G635"/>
    </row>
    <row r="636" spans="6:7">
      <c r="F636"/>
      <c r="G636"/>
    </row>
    <row r="637" spans="6:7">
      <c r="F637"/>
      <c r="G637"/>
    </row>
    <row r="638" spans="6:7">
      <c r="F638"/>
      <c r="G638"/>
    </row>
    <row r="639" spans="6:7">
      <c r="F639"/>
      <c r="G639"/>
    </row>
    <row r="640" spans="6:7">
      <c r="F640"/>
      <c r="G640"/>
    </row>
    <row r="641" spans="6:7">
      <c r="F641"/>
      <c r="G641"/>
    </row>
    <row r="642" spans="6:7">
      <c r="F642"/>
      <c r="G642"/>
    </row>
    <row r="643" spans="6:7">
      <c r="F643"/>
      <c r="G643"/>
    </row>
    <row r="644" spans="6:7">
      <c r="F644"/>
      <c r="G644"/>
    </row>
    <row r="645" spans="6:7">
      <c r="F645"/>
      <c r="G645"/>
    </row>
    <row r="646" spans="6:7">
      <c r="F646"/>
      <c r="G646"/>
    </row>
    <row r="647" spans="6:7">
      <c r="F647"/>
      <c r="G647"/>
    </row>
    <row r="648" spans="6:7">
      <c r="F648"/>
      <c r="G648"/>
    </row>
    <row r="649" spans="6:7">
      <c r="F649"/>
      <c r="G649"/>
    </row>
    <row r="650" spans="6:7">
      <c r="F650"/>
      <c r="G650"/>
    </row>
    <row r="651" spans="6:7">
      <c r="F651"/>
      <c r="G651"/>
    </row>
    <row r="652" spans="6:7">
      <c r="F652"/>
      <c r="G652"/>
    </row>
    <row r="653" spans="6:7">
      <c r="F653"/>
      <c r="G653"/>
    </row>
    <row r="654" spans="6:7">
      <c r="F654"/>
      <c r="G654"/>
    </row>
    <row r="655" spans="6:7">
      <c r="F655"/>
      <c r="G655"/>
    </row>
    <row r="656" spans="6:7">
      <c r="F656"/>
      <c r="G656"/>
    </row>
    <row r="657" spans="6:7">
      <c r="F657"/>
      <c r="G657"/>
    </row>
    <row r="658" spans="6:7">
      <c r="F658"/>
      <c r="G658"/>
    </row>
    <row r="659" spans="6:7">
      <c r="F659"/>
      <c r="G659"/>
    </row>
    <row r="660" spans="6:7">
      <c r="F660"/>
      <c r="G660"/>
    </row>
    <row r="661" spans="6:7">
      <c r="F661"/>
      <c r="G661"/>
    </row>
    <row r="662" spans="6:7">
      <c r="F662"/>
      <c r="G662"/>
    </row>
    <row r="663" spans="6:7">
      <c r="F663"/>
      <c r="G663"/>
    </row>
    <row r="664" spans="6:7">
      <c r="F664"/>
      <c r="G664"/>
    </row>
    <row r="665" spans="6:7">
      <c r="F665"/>
      <c r="G665"/>
    </row>
    <row r="666" spans="6:7">
      <c r="F666"/>
      <c r="G666"/>
    </row>
    <row r="667" spans="6:7">
      <c r="F667"/>
      <c r="G667"/>
    </row>
    <row r="668" spans="6:7">
      <c r="F668"/>
      <c r="G668"/>
    </row>
    <row r="669" spans="6:7">
      <c r="F669"/>
      <c r="G669"/>
    </row>
    <row r="670" spans="6:7">
      <c r="F670"/>
      <c r="G670"/>
    </row>
    <row r="671" spans="6:7">
      <c r="F671"/>
      <c r="G671"/>
    </row>
    <row r="672" spans="6:7">
      <c r="F672"/>
      <c r="G672"/>
    </row>
    <row r="673" spans="6:7">
      <c r="F673"/>
      <c r="G673"/>
    </row>
    <row r="674" spans="6:7">
      <c r="F674"/>
      <c r="G674"/>
    </row>
    <row r="675" spans="6:7">
      <c r="F675"/>
      <c r="G675"/>
    </row>
    <row r="676" spans="6:7">
      <c r="F676"/>
      <c r="G676"/>
    </row>
    <row r="677" spans="6:7">
      <c r="F677"/>
      <c r="G677"/>
    </row>
    <row r="678" spans="6:7">
      <c r="F678"/>
      <c r="G678"/>
    </row>
    <row r="679" spans="6:7">
      <c r="F679"/>
      <c r="G679"/>
    </row>
    <row r="680" spans="6:7">
      <c r="F680"/>
      <c r="G680"/>
    </row>
    <row r="681" spans="6:7">
      <c r="F681"/>
      <c r="G681"/>
    </row>
    <row r="682" spans="6:7">
      <c r="F682"/>
      <c r="G682"/>
    </row>
    <row r="683" spans="6:7">
      <c r="F683"/>
      <c r="G683"/>
    </row>
    <row r="684" spans="6:7">
      <c r="F684"/>
      <c r="G684"/>
    </row>
    <row r="685" spans="6:7">
      <c r="F685"/>
      <c r="G685"/>
    </row>
    <row r="686" spans="6:7">
      <c r="F686"/>
      <c r="G686"/>
    </row>
    <row r="687" spans="6:7">
      <c r="F687"/>
      <c r="G687"/>
    </row>
    <row r="688" spans="6:7">
      <c r="F688"/>
      <c r="G688"/>
    </row>
    <row r="689" spans="6:7">
      <c r="F689"/>
      <c r="G689"/>
    </row>
    <row r="690" spans="6:7">
      <c r="F690"/>
      <c r="G690"/>
    </row>
    <row r="691" spans="6:7">
      <c r="F691"/>
      <c r="G691"/>
    </row>
    <row r="692" spans="6:7">
      <c r="F692"/>
      <c r="G692"/>
    </row>
    <row r="693" spans="6:7">
      <c r="F693"/>
      <c r="G693"/>
    </row>
    <row r="694" spans="6:7">
      <c r="F694"/>
      <c r="G694"/>
    </row>
    <row r="695" spans="6:7">
      <c r="F695"/>
      <c r="G695"/>
    </row>
    <row r="696" spans="6:7">
      <c r="F696"/>
      <c r="G696"/>
    </row>
    <row r="697" spans="6:7">
      <c r="F697"/>
      <c r="G697"/>
    </row>
    <row r="698" spans="6:7">
      <c r="F698"/>
      <c r="G698"/>
    </row>
    <row r="699" spans="6:7">
      <c r="F699"/>
      <c r="G699"/>
    </row>
    <row r="700" spans="6:7">
      <c r="F700"/>
      <c r="G700"/>
    </row>
    <row r="701" spans="6:7">
      <c r="F701"/>
      <c r="G701"/>
    </row>
    <row r="702" spans="6:7">
      <c r="F702"/>
      <c r="G702"/>
    </row>
    <row r="703" spans="6:7">
      <c r="F703"/>
      <c r="G703"/>
    </row>
    <row r="704" spans="6:7">
      <c r="F704"/>
      <c r="G704"/>
    </row>
    <row r="705" spans="6:7">
      <c r="F705"/>
      <c r="G705"/>
    </row>
    <row r="706" spans="6:7">
      <c r="F706"/>
      <c r="G706"/>
    </row>
    <row r="707" spans="6:7">
      <c r="F707"/>
      <c r="G707"/>
    </row>
    <row r="708" spans="6:7">
      <c r="F708"/>
      <c r="G708"/>
    </row>
    <row r="709" spans="6:7">
      <c r="F709"/>
      <c r="G709"/>
    </row>
    <row r="710" spans="6:7">
      <c r="F710"/>
      <c r="G710"/>
    </row>
    <row r="711" spans="6:7">
      <c r="F711"/>
      <c r="G711"/>
    </row>
    <row r="712" spans="6:7">
      <c r="F712"/>
      <c r="G712"/>
    </row>
    <row r="713" spans="6:7">
      <c r="F713"/>
      <c r="G713"/>
    </row>
    <row r="714" spans="6:7">
      <c r="F714"/>
      <c r="G714"/>
    </row>
    <row r="715" spans="6:7">
      <c r="F715"/>
      <c r="G715"/>
    </row>
    <row r="716" spans="6:7">
      <c r="F716"/>
      <c r="G716"/>
    </row>
    <row r="717" spans="6:7">
      <c r="F717"/>
      <c r="G717"/>
    </row>
    <row r="718" spans="6:7">
      <c r="F718"/>
      <c r="G718"/>
    </row>
    <row r="719" spans="6:7">
      <c r="F719"/>
      <c r="G719"/>
    </row>
    <row r="720" spans="6:7">
      <c r="F720"/>
      <c r="G720"/>
    </row>
    <row r="721" spans="6:7">
      <c r="F721"/>
      <c r="G721"/>
    </row>
    <row r="722" spans="6:7">
      <c r="F722"/>
      <c r="G722"/>
    </row>
    <row r="723" spans="6:7">
      <c r="F723"/>
      <c r="G723"/>
    </row>
    <row r="724" spans="6:7">
      <c r="F724"/>
      <c r="G724"/>
    </row>
    <row r="725" spans="6:7">
      <c r="F725"/>
      <c r="G725"/>
    </row>
    <row r="726" spans="6:7">
      <c r="F726"/>
      <c r="G726"/>
    </row>
    <row r="727" spans="6:7">
      <c r="F727"/>
      <c r="G727"/>
    </row>
    <row r="728" spans="6:7">
      <c r="F728"/>
      <c r="G728"/>
    </row>
    <row r="729" spans="6:7">
      <c r="F729"/>
      <c r="G729"/>
    </row>
    <row r="730" spans="6:7">
      <c r="F730"/>
      <c r="G730"/>
    </row>
    <row r="731" spans="6:7">
      <c r="F731"/>
      <c r="G731"/>
    </row>
    <row r="732" spans="6:7">
      <c r="F732"/>
      <c r="G732"/>
    </row>
    <row r="733" spans="6:7">
      <c r="F733"/>
      <c r="G733"/>
    </row>
    <row r="734" spans="6:7">
      <c r="F734"/>
      <c r="G734"/>
    </row>
    <row r="735" spans="6:7">
      <c r="F735"/>
      <c r="G735"/>
    </row>
    <row r="736" spans="6:7">
      <c r="F736"/>
      <c r="G736"/>
    </row>
    <row r="737" spans="6:7">
      <c r="F737"/>
      <c r="G737"/>
    </row>
    <row r="738" spans="6:7">
      <c r="F738"/>
      <c r="G738"/>
    </row>
    <row r="739" spans="6:7">
      <c r="F739"/>
      <c r="G739"/>
    </row>
    <row r="740" spans="6:7">
      <c r="F740"/>
      <c r="G740"/>
    </row>
    <row r="741" spans="6:7">
      <c r="F741"/>
      <c r="G741"/>
    </row>
    <row r="742" spans="6:7">
      <c r="F742"/>
      <c r="G742"/>
    </row>
    <row r="743" spans="6:7">
      <c r="F743"/>
      <c r="G743"/>
    </row>
    <row r="744" spans="6:7">
      <c r="F744"/>
      <c r="G744"/>
    </row>
    <row r="745" spans="6:7">
      <c r="F745"/>
      <c r="G745"/>
    </row>
    <row r="746" spans="6:7">
      <c r="F746"/>
      <c r="G746"/>
    </row>
    <row r="747" spans="6:7">
      <c r="F747"/>
      <c r="G747"/>
    </row>
    <row r="748" spans="6:7">
      <c r="F748"/>
      <c r="G748"/>
    </row>
    <row r="749" spans="6:7">
      <c r="F749"/>
      <c r="G749"/>
    </row>
    <row r="750" spans="6:7">
      <c r="F750"/>
      <c r="G750"/>
    </row>
    <row r="751" spans="6:7">
      <c r="F751"/>
      <c r="G751"/>
    </row>
    <row r="752" spans="6:7">
      <c r="F752"/>
      <c r="G752"/>
    </row>
    <row r="753" spans="6:7">
      <c r="F753"/>
      <c r="G753"/>
    </row>
    <row r="754" spans="6:7">
      <c r="F754"/>
      <c r="G754"/>
    </row>
    <row r="755" spans="6:7">
      <c r="F755"/>
      <c r="G755"/>
    </row>
    <row r="756" spans="6:7">
      <c r="F756"/>
      <c r="G756"/>
    </row>
    <row r="757" spans="6:7">
      <c r="F757"/>
      <c r="G757"/>
    </row>
    <row r="758" spans="6:7">
      <c r="F758"/>
      <c r="G758"/>
    </row>
    <row r="759" spans="6:7">
      <c r="F759"/>
      <c r="G759"/>
    </row>
    <row r="760" spans="6:7">
      <c r="F760"/>
      <c r="G760"/>
    </row>
    <row r="761" spans="6:7">
      <c r="F761"/>
      <c r="G761"/>
    </row>
    <row r="762" spans="6:7">
      <c r="F762"/>
      <c r="G762"/>
    </row>
    <row r="763" spans="6:7">
      <c r="F763"/>
      <c r="G763"/>
    </row>
    <row r="764" spans="6:7">
      <c r="F764"/>
      <c r="G764"/>
    </row>
    <row r="765" spans="6:7">
      <c r="F765"/>
      <c r="G765"/>
    </row>
    <row r="766" spans="6:7">
      <c r="F766"/>
      <c r="G766"/>
    </row>
    <row r="767" spans="6:7">
      <c r="F767"/>
      <c r="G767"/>
    </row>
    <row r="768" spans="6:7">
      <c r="F768"/>
      <c r="G768"/>
    </row>
    <row r="769" spans="6:7">
      <c r="F769"/>
      <c r="G769"/>
    </row>
    <row r="770" spans="6:7">
      <c r="F770"/>
      <c r="G770"/>
    </row>
    <row r="771" spans="6:7">
      <c r="F771"/>
      <c r="G771"/>
    </row>
    <row r="772" spans="6:7">
      <c r="F772"/>
      <c r="G772"/>
    </row>
    <row r="773" spans="6:7">
      <c r="F773"/>
      <c r="G773"/>
    </row>
    <row r="774" spans="6:7">
      <c r="F774"/>
      <c r="G774"/>
    </row>
    <row r="775" spans="6:7">
      <c r="F775"/>
      <c r="G775"/>
    </row>
    <row r="776" spans="6:7">
      <c r="F776"/>
      <c r="G776"/>
    </row>
    <row r="777" spans="6:7">
      <c r="F777"/>
      <c r="G777"/>
    </row>
    <row r="778" spans="6:7">
      <c r="F778"/>
      <c r="G778"/>
    </row>
    <row r="779" spans="6:7">
      <c r="F779"/>
      <c r="G779"/>
    </row>
    <row r="780" spans="6:7">
      <c r="F780"/>
      <c r="G780"/>
    </row>
    <row r="781" spans="6:7">
      <c r="F781"/>
      <c r="G781"/>
    </row>
    <row r="782" spans="6:7">
      <c r="F782"/>
      <c r="G782"/>
    </row>
    <row r="783" spans="6:7">
      <c r="F783"/>
      <c r="G783"/>
    </row>
    <row r="784" spans="6:7">
      <c r="F784"/>
      <c r="G784"/>
    </row>
    <row r="785" spans="6:7">
      <c r="F785"/>
      <c r="G785"/>
    </row>
    <row r="786" spans="6:7">
      <c r="F786"/>
      <c r="G786"/>
    </row>
    <row r="787" spans="6:7">
      <c r="F787"/>
      <c r="G787"/>
    </row>
    <row r="788" spans="6:7">
      <c r="F788"/>
      <c r="G788"/>
    </row>
    <row r="789" spans="6:7">
      <c r="F789"/>
      <c r="G789"/>
    </row>
    <row r="790" spans="6:7">
      <c r="F790"/>
      <c r="G790"/>
    </row>
    <row r="791" spans="6:7">
      <c r="F791"/>
      <c r="G791"/>
    </row>
    <row r="792" spans="6:7">
      <c r="F792"/>
      <c r="G792"/>
    </row>
    <row r="793" spans="6:7">
      <c r="F793"/>
      <c r="G793"/>
    </row>
    <row r="794" spans="6:7">
      <c r="F794"/>
      <c r="G794"/>
    </row>
    <row r="795" spans="6:7">
      <c r="F795"/>
      <c r="G795"/>
    </row>
    <row r="796" spans="6:7">
      <c r="F796"/>
      <c r="G796"/>
    </row>
    <row r="797" spans="6:7">
      <c r="F797"/>
      <c r="G797"/>
    </row>
    <row r="798" spans="6:7">
      <c r="F798"/>
      <c r="G798"/>
    </row>
    <row r="799" spans="6:7">
      <c r="F799"/>
      <c r="G799"/>
    </row>
    <row r="800" spans="6:7">
      <c r="F800"/>
      <c r="G800"/>
    </row>
    <row r="801" spans="6:7">
      <c r="F801"/>
      <c r="G801"/>
    </row>
    <row r="802" spans="6:7">
      <c r="F802"/>
      <c r="G802"/>
    </row>
    <row r="803" spans="6:7">
      <c r="F803"/>
      <c r="G803"/>
    </row>
    <row r="804" spans="6:7">
      <c r="F804"/>
      <c r="G804"/>
    </row>
    <row r="805" spans="6:7">
      <c r="F805"/>
      <c r="G805"/>
    </row>
    <row r="806" spans="6:7">
      <c r="F806"/>
      <c r="G806"/>
    </row>
    <row r="807" spans="6:7">
      <c r="F807"/>
      <c r="G807"/>
    </row>
    <row r="808" spans="6:7">
      <c r="F808"/>
      <c r="G808"/>
    </row>
    <row r="809" spans="6:7">
      <c r="F809"/>
      <c r="G809"/>
    </row>
    <row r="810" spans="6:7">
      <c r="F810"/>
      <c r="G810"/>
    </row>
    <row r="811" spans="6:7">
      <c r="F811"/>
      <c r="G811"/>
    </row>
    <row r="812" spans="6:7">
      <c r="F812"/>
      <c r="G812"/>
    </row>
    <row r="813" spans="6:7">
      <c r="F813"/>
      <c r="G813"/>
    </row>
    <row r="814" spans="6:7">
      <c r="F814"/>
      <c r="G814"/>
    </row>
    <row r="815" spans="6:7">
      <c r="F815"/>
      <c r="G815"/>
    </row>
    <row r="816" spans="6:7">
      <c r="F816"/>
      <c r="G816"/>
    </row>
    <row r="817" spans="6:7">
      <c r="F817"/>
      <c r="G817"/>
    </row>
    <row r="818" spans="6:7">
      <c r="F818"/>
      <c r="G818"/>
    </row>
    <row r="819" spans="6:7">
      <c r="F819"/>
      <c r="G819"/>
    </row>
    <row r="820" spans="6:7">
      <c r="F820"/>
      <c r="G820"/>
    </row>
    <row r="821" spans="6:7">
      <c r="F821"/>
      <c r="G821"/>
    </row>
    <row r="822" spans="6:7">
      <c r="F822"/>
      <c r="G822"/>
    </row>
    <row r="823" spans="6:7">
      <c r="F823"/>
      <c r="G823"/>
    </row>
    <row r="824" spans="6:7">
      <c r="F824"/>
      <c r="G824"/>
    </row>
    <row r="825" spans="6:7">
      <c r="F825"/>
      <c r="G825"/>
    </row>
    <row r="826" spans="6:7">
      <c r="F826"/>
      <c r="G826"/>
    </row>
    <row r="827" spans="6:7">
      <c r="F827"/>
      <c r="G827"/>
    </row>
    <row r="828" spans="6:7">
      <c r="F828"/>
      <c r="G828"/>
    </row>
    <row r="829" spans="6:7">
      <c r="F829"/>
      <c r="G829"/>
    </row>
    <row r="830" spans="6:7">
      <c r="F830"/>
      <c r="G830"/>
    </row>
    <row r="831" spans="6:7">
      <c r="F831"/>
      <c r="G831"/>
    </row>
    <row r="832" spans="6:7">
      <c r="F832"/>
      <c r="G832"/>
    </row>
    <row r="833" spans="6:7">
      <c r="F833"/>
      <c r="G833"/>
    </row>
    <row r="834" spans="6:7">
      <c r="F834"/>
      <c r="G834"/>
    </row>
    <row r="835" spans="6:7">
      <c r="F835"/>
      <c r="G835"/>
    </row>
    <row r="836" spans="6:7">
      <c r="F836"/>
      <c r="G836"/>
    </row>
    <row r="837" spans="6:7">
      <c r="F837"/>
      <c r="G837"/>
    </row>
    <row r="838" spans="6:7">
      <c r="F838"/>
      <c r="G838"/>
    </row>
    <row r="839" spans="6:7">
      <c r="F839"/>
      <c r="G839"/>
    </row>
    <row r="840" spans="6:7">
      <c r="F840"/>
      <c r="G840"/>
    </row>
    <row r="841" spans="6:7">
      <c r="F841"/>
      <c r="G841"/>
    </row>
    <row r="842" spans="6:7">
      <c r="F842"/>
      <c r="G842"/>
    </row>
    <row r="843" spans="6:7">
      <c r="F843"/>
      <c r="G843"/>
    </row>
    <row r="844" spans="6:7">
      <c r="F844"/>
      <c r="G844"/>
    </row>
    <row r="845" spans="6:7">
      <c r="F845"/>
      <c r="G845"/>
    </row>
    <row r="846" spans="6:7">
      <c r="F846"/>
      <c r="G846"/>
    </row>
    <row r="847" spans="6:7">
      <c r="F847"/>
      <c r="G847"/>
    </row>
    <row r="848" spans="6:7">
      <c r="F848"/>
      <c r="G848"/>
    </row>
    <row r="849" spans="6:7">
      <c r="F849"/>
      <c r="G849"/>
    </row>
    <row r="850" spans="6:7">
      <c r="F850"/>
      <c r="G850"/>
    </row>
    <row r="851" spans="6:7">
      <c r="F851"/>
      <c r="G851"/>
    </row>
    <row r="852" spans="6:7">
      <c r="F852"/>
      <c r="G852"/>
    </row>
    <row r="853" spans="6:7">
      <c r="F853"/>
      <c r="G853"/>
    </row>
    <row r="854" spans="6:7">
      <c r="F854"/>
      <c r="G854"/>
    </row>
    <row r="855" spans="6:7">
      <c r="F855"/>
      <c r="G855"/>
    </row>
    <row r="856" spans="6:7">
      <c r="F856"/>
      <c r="G856"/>
    </row>
    <row r="857" spans="6:7">
      <c r="F857"/>
      <c r="G857"/>
    </row>
    <row r="858" spans="6:7">
      <c r="F858"/>
      <c r="G858"/>
    </row>
    <row r="859" spans="6:7">
      <c r="F859"/>
      <c r="G859"/>
    </row>
    <row r="860" spans="6:7">
      <c r="F860"/>
      <c r="G860"/>
    </row>
    <row r="861" spans="6:7">
      <c r="F861"/>
      <c r="G861"/>
    </row>
    <row r="862" spans="6:7">
      <c r="F862"/>
      <c r="G862"/>
    </row>
    <row r="863" spans="6:7">
      <c r="F863"/>
      <c r="G863"/>
    </row>
    <row r="864" spans="6:7">
      <c r="F864"/>
      <c r="G864"/>
    </row>
    <row r="865" spans="6:7">
      <c r="F865"/>
      <c r="G865"/>
    </row>
    <row r="866" spans="6:7">
      <c r="F866"/>
      <c r="G866"/>
    </row>
    <row r="867" spans="6:7">
      <c r="F867"/>
      <c r="G867"/>
    </row>
    <row r="868" spans="6:7">
      <c r="F868"/>
      <c r="G868"/>
    </row>
    <row r="869" spans="6:7">
      <c r="F869"/>
      <c r="G869"/>
    </row>
    <row r="870" spans="6:7">
      <c r="F870"/>
      <c r="G870"/>
    </row>
    <row r="871" spans="6:7">
      <c r="F871"/>
      <c r="G871"/>
    </row>
    <row r="872" spans="6:7">
      <c r="F872"/>
      <c r="G872"/>
    </row>
    <row r="873" spans="6:7">
      <c r="F873"/>
      <c r="G873"/>
    </row>
    <row r="874" spans="6:7">
      <c r="F874"/>
      <c r="G874"/>
    </row>
    <row r="875" spans="6:7">
      <c r="F875"/>
      <c r="G875"/>
    </row>
    <row r="876" spans="6:7">
      <c r="F876"/>
      <c r="G876"/>
    </row>
    <row r="877" spans="6:7">
      <c r="F877"/>
      <c r="G877"/>
    </row>
    <row r="878" spans="6:7">
      <c r="F878"/>
      <c r="G878"/>
    </row>
    <row r="879" spans="6:7">
      <c r="F879"/>
      <c r="G879"/>
    </row>
    <row r="880" spans="6:7">
      <c r="F880"/>
      <c r="G880"/>
    </row>
    <row r="881" spans="6:7">
      <c r="F881"/>
      <c r="G881"/>
    </row>
    <row r="882" spans="6:7">
      <c r="F882"/>
      <c r="G882"/>
    </row>
    <row r="883" spans="6:7">
      <c r="F883"/>
      <c r="G883"/>
    </row>
    <row r="884" spans="6:7">
      <c r="F884"/>
      <c r="G884"/>
    </row>
    <row r="885" spans="6:7">
      <c r="F885"/>
      <c r="G885"/>
    </row>
    <row r="886" spans="6:7">
      <c r="F886"/>
      <c r="G886"/>
    </row>
    <row r="887" spans="6:7">
      <c r="F887"/>
      <c r="G887"/>
    </row>
    <row r="888" spans="6:7">
      <c r="F888"/>
      <c r="G888"/>
    </row>
    <row r="889" spans="6:7">
      <c r="F889"/>
      <c r="G889"/>
    </row>
    <row r="890" spans="6:7">
      <c r="F890"/>
      <c r="G890"/>
    </row>
    <row r="891" spans="6:7">
      <c r="F891"/>
      <c r="G891"/>
    </row>
    <row r="892" spans="6:7">
      <c r="F892"/>
      <c r="G892"/>
    </row>
    <row r="893" spans="6:7">
      <c r="F893"/>
      <c r="G893"/>
    </row>
    <row r="894" spans="6:7">
      <c r="F894"/>
      <c r="G894"/>
    </row>
    <row r="895" spans="6:7">
      <c r="F895"/>
      <c r="G895"/>
    </row>
    <row r="896" spans="6:7">
      <c r="F896"/>
      <c r="G896"/>
    </row>
    <row r="897" spans="6:7">
      <c r="F897"/>
      <c r="G897"/>
    </row>
    <row r="898" spans="6:7">
      <c r="F898"/>
      <c r="G898"/>
    </row>
    <row r="899" spans="6:7">
      <c r="F899"/>
      <c r="G899"/>
    </row>
    <row r="900" spans="6:7">
      <c r="F900"/>
      <c r="G900"/>
    </row>
    <row r="901" spans="6:7">
      <c r="F901"/>
      <c r="G901"/>
    </row>
    <row r="902" spans="6:7">
      <c r="F902"/>
      <c r="G902"/>
    </row>
    <row r="903" spans="6:7">
      <c r="F903"/>
      <c r="G903"/>
    </row>
    <row r="904" spans="6:7">
      <c r="F904"/>
      <c r="G904"/>
    </row>
    <row r="905" spans="6:7">
      <c r="F905"/>
      <c r="G905"/>
    </row>
    <row r="906" spans="6:7">
      <c r="F906"/>
      <c r="G906"/>
    </row>
    <row r="907" spans="6:7">
      <c r="F907"/>
      <c r="G907"/>
    </row>
    <row r="908" spans="6:7">
      <c r="F908"/>
      <c r="G908"/>
    </row>
    <row r="909" spans="6:7">
      <c r="F909"/>
      <c r="G909"/>
    </row>
    <row r="910" spans="6:7">
      <c r="F910"/>
      <c r="G910"/>
    </row>
    <row r="911" spans="6:7">
      <c r="F911"/>
      <c r="G911"/>
    </row>
    <row r="912" spans="6:7">
      <c r="F912"/>
      <c r="G912"/>
    </row>
    <row r="913" spans="6:7">
      <c r="F913"/>
      <c r="G913"/>
    </row>
    <row r="914" spans="6:7">
      <c r="F914"/>
      <c r="G914"/>
    </row>
    <row r="915" spans="6:7">
      <c r="F915"/>
      <c r="G915"/>
    </row>
    <row r="916" spans="6:7">
      <c r="F916"/>
      <c r="G916"/>
    </row>
    <row r="917" spans="6:7">
      <c r="F917"/>
      <c r="G917"/>
    </row>
    <row r="918" spans="6:7">
      <c r="F918"/>
      <c r="G918"/>
    </row>
    <row r="919" spans="6:7">
      <c r="F919"/>
      <c r="G919"/>
    </row>
    <row r="920" spans="6:7">
      <c r="F920"/>
      <c r="G920"/>
    </row>
    <row r="921" spans="6:7">
      <c r="F921"/>
      <c r="G921"/>
    </row>
    <row r="922" spans="6:7">
      <c r="F922"/>
      <c r="G922"/>
    </row>
    <row r="923" spans="6:7">
      <c r="F923"/>
      <c r="G923"/>
    </row>
    <row r="924" spans="6:7">
      <c r="F924"/>
      <c r="G924"/>
    </row>
    <row r="925" spans="6:7">
      <c r="F925"/>
      <c r="G925"/>
    </row>
    <row r="926" spans="6:7">
      <c r="F926"/>
      <c r="G926"/>
    </row>
    <row r="927" spans="6:7">
      <c r="F927"/>
      <c r="G927"/>
    </row>
    <row r="928" spans="6:7">
      <c r="F928"/>
      <c r="G928"/>
    </row>
    <row r="929" spans="6:7">
      <c r="F929"/>
      <c r="G929"/>
    </row>
    <row r="930" spans="6:7">
      <c r="F930"/>
      <c r="G930"/>
    </row>
    <row r="931" spans="6:7">
      <c r="F931"/>
      <c r="G931"/>
    </row>
    <row r="932" spans="6:7">
      <c r="F932"/>
      <c r="G932"/>
    </row>
    <row r="933" spans="6:7">
      <c r="F933"/>
      <c r="G933"/>
    </row>
    <row r="934" spans="6:7">
      <c r="F934"/>
      <c r="G934"/>
    </row>
    <row r="935" spans="6:7">
      <c r="F935"/>
      <c r="G935"/>
    </row>
    <row r="936" spans="6:7">
      <c r="F936"/>
      <c r="G936"/>
    </row>
    <row r="937" spans="6:7">
      <c r="F937"/>
      <c r="G937"/>
    </row>
    <row r="938" spans="6:7">
      <c r="F938"/>
      <c r="G938"/>
    </row>
    <row r="939" spans="6:7">
      <c r="F939"/>
      <c r="G939"/>
    </row>
    <row r="940" spans="6:7">
      <c r="F940"/>
      <c r="G940"/>
    </row>
    <row r="941" spans="6:7">
      <c r="F941"/>
      <c r="G941"/>
    </row>
    <row r="942" spans="6:7">
      <c r="F942"/>
      <c r="G942"/>
    </row>
    <row r="943" spans="6:7">
      <c r="F943"/>
      <c r="G943"/>
    </row>
    <row r="944" spans="6:7">
      <c r="F944"/>
      <c r="G944"/>
    </row>
    <row r="945" spans="6:7">
      <c r="F945"/>
      <c r="G945"/>
    </row>
    <row r="946" spans="6:7">
      <c r="F946"/>
      <c r="G946"/>
    </row>
    <row r="947" spans="6:7">
      <c r="F947"/>
      <c r="G947"/>
    </row>
    <row r="948" spans="6:7">
      <c r="F948"/>
      <c r="G948"/>
    </row>
    <row r="949" spans="6:7">
      <c r="F949"/>
      <c r="G949"/>
    </row>
    <row r="950" spans="6:7">
      <c r="F950"/>
      <c r="G950"/>
    </row>
    <row r="951" spans="6:7">
      <c r="F951"/>
      <c r="G951"/>
    </row>
    <row r="952" spans="6:7">
      <c r="F952"/>
      <c r="G952"/>
    </row>
    <row r="953" spans="6:7">
      <c r="F953"/>
      <c r="G953"/>
    </row>
    <row r="954" spans="6:7">
      <c r="F954"/>
      <c r="G954"/>
    </row>
    <row r="955" spans="6:7">
      <c r="F955"/>
      <c r="G955"/>
    </row>
    <row r="956" spans="6:7">
      <c r="F956"/>
      <c r="G956"/>
    </row>
    <row r="957" spans="6:7">
      <c r="F957"/>
      <c r="G957"/>
    </row>
    <row r="958" spans="6:7">
      <c r="F958"/>
      <c r="G958"/>
    </row>
    <row r="959" spans="6:7">
      <c r="F959"/>
      <c r="G959"/>
    </row>
    <row r="960" spans="6:7">
      <c r="F960"/>
      <c r="G960"/>
    </row>
    <row r="961" spans="6:7">
      <c r="F961"/>
      <c r="G961"/>
    </row>
    <row r="962" spans="6:7">
      <c r="F962"/>
      <c r="G962"/>
    </row>
    <row r="963" spans="6:7">
      <c r="F963"/>
      <c r="G963"/>
    </row>
    <row r="964" spans="6:7">
      <c r="F964"/>
      <c r="G964"/>
    </row>
    <row r="965" spans="6:7">
      <c r="F965"/>
      <c r="G965"/>
    </row>
    <row r="966" spans="6:7">
      <c r="F966"/>
      <c r="G966"/>
    </row>
    <row r="967" spans="6:7">
      <c r="F967"/>
      <c r="G967"/>
    </row>
    <row r="968" spans="6:7">
      <c r="F968"/>
      <c r="G968"/>
    </row>
    <row r="969" spans="6:7">
      <c r="F969"/>
      <c r="G969"/>
    </row>
    <row r="970" spans="6:7">
      <c r="F970"/>
      <c r="G970"/>
    </row>
    <row r="971" spans="6:7">
      <c r="F971"/>
      <c r="G971"/>
    </row>
    <row r="972" spans="6:7">
      <c r="F972"/>
      <c r="G972"/>
    </row>
    <row r="973" spans="6:7">
      <c r="F973"/>
      <c r="G973"/>
    </row>
    <row r="974" spans="6:7">
      <c r="F974"/>
      <c r="G974"/>
    </row>
    <row r="975" spans="6:7">
      <c r="F975"/>
      <c r="G975"/>
    </row>
    <row r="976" spans="6:7">
      <c r="F976"/>
      <c r="G976"/>
    </row>
    <row r="977" spans="6:7">
      <c r="F977"/>
      <c r="G977"/>
    </row>
    <row r="978" spans="6:7">
      <c r="F978"/>
      <c r="G978"/>
    </row>
    <row r="979" spans="6:7">
      <c r="F979"/>
      <c r="G979"/>
    </row>
    <row r="980" spans="6:7">
      <c r="F980"/>
      <c r="G980"/>
    </row>
    <row r="981" spans="6:7">
      <c r="F981"/>
      <c r="G981"/>
    </row>
    <row r="982" spans="6:7">
      <c r="F982"/>
      <c r="G982"/>
    </row>
    <row r="983" spans="6:7">
      <c r="F983"/>
      <c r="G983"/>
    </row>
    <row r="984" spans="6:7">
      <c r="F984"/>
      <c r="G984"/>
    </row>
    <row r="985" spans="6:7">
      <c r="F985"/>
      <c r="G985"/>
    </row>
    <row r="986" spans="6:7">
      <c r="F986"/>
      <c r="G986"/>
    </row>
    <row r="987" spans="6:7">
      <c r="F987"/>
      <c r="G987"/>
    </row>
    <row r="988" spans="6:7">
      <c r="F988"/>
      <c r="G988"/>
    </row>
    <row r="989" spans="6:7">
      <c r="F989"/>
      <c r="G989"/>
    </row>
    <row r="990" spans="6:7">
      <c r="F990"/>
      <c r="G990"/>
    </row>
    <row r="991" spans="6:7">
      <c r="F991"/>
      <c r="G991"/>
    </row>
    <row r="992" spans="6:7">
      <c r="F992"/>
      <c r="G992"/>
    </row>
    <row r="993" spans="6:7">
      <c r="F993"/>
      <c r="G993"/>
    </row>
    <row r="994" spans="6:7">
      <c r="F994"/>
      <c r="G994"/>
    </row>
    <row r="995" spans="6:7">
      <c r="F995"/>
      <c r="G995"/>
    </row>
    <row r="996" spans="6:7">
      <c r="F996"/>
      <c r="G996"/>
    </row>
    <row r="997" spans="6:7">
      <c r="F997"/>
      <c r="G997"/>
    </row>
    <row r="998" spans="6:7">
      <c r="F998"/>
      <c r="G998"/>
    </row>
    <row r="999" spans="6:7">
      <c r="F999"/>
      <c r="G999"/>
    </row>
    <row r="1000" spans="6:7">
      <c r="F1000"/>
      <c r="G1000"/>
    </row>
    <row r="1001" spans="6:7">
      <c r="F1001"/>
      <c r="G1001"/>
    </row>
    <row r="1002" spans="6:7">
      <c r="F1002"/>
      <c r="G1002"/>
    </row>
    <row r="1003" spans="6:7">
      <c r="F1003"/>
      <c r="G1003"/>
    </row>
    <row r="1004" spans="6:7">
      <c r="F1004"/>
      <c r="G1004"/>
    </row>
    <row r="1005" spans="6:7">
      <c r="F1005"/>
      <c r="G1005"/>
    </row>
    <row r="1006" spans="6:7">
      <c r="F1006"/>
      <c r="G1006"/>
    </row>
    <row r="1007" spans="6:7">
      <c r="F1007"/>
      <c r="G1007"/>
    </row>
    <row r="1008" spans="6:7">
      <c r="F1008"/>
      <c r="G1008"/>
    </row>
    <row r="1009" spans="6:7">
      <c r="F1009"/>
      <c r="G1009"/>
    </row>
    <row r="1010" spans="6:7">
      <c r="F1010"/>
      <c r="G1010"/>
    </row>
    <row r="1011" spans="6:7">
      <c r="F1011"/>
      <c r="G1011"/>
    </row>
    <row r="1012" spans="6:7">
      <c r="F1012"/>
      <c r="G1012"/>
    </row>
    <row r="1013" spans="6:7">
      <c r="F1013"/>
      <c r="G1013"/>
    </row>
    <row r="1014" spans="6:7">
      <c r="F1014"/>
      <c r="G1014"/>
    </row>
    <row r="1015" spans="6:7">
      <c r="F1015"/>
      <c r="G1015"/>
    </row>
    <row r="1016" spans="6:7">
      <c r="F1016"/>
      <c r="G1016"/>
    </row>
    <row r="1017" spans="6:7">
      <c r="F1017"/>
      <c r="G1017"/>
    </row>
    <row r="1018" spans="6:7">
      <c r="F1018"/>
      <c r="G1018"/>
    </row>
    <row r="1019" spans="6:7">
      <c r="F1019"/>
      <c r="G1019"/>
    </row>
    <row r="1020" spans="6:7">
      <c r="F1020"/>
      <c r="G1020"/>
    </row>
    <row r="1021" spans="6:7">
      <c r="F1021"/>
      <c r="G1021"/>
    </row>
    <row r="1022" spans="6:7">
      <c r="F1022"/>
      <c r="G1022"/>
    </row>
    <row r="1023" spans="6:7">
      <c r="F1023"/>
      <c r="G1023"/>
    </row>
    <row r="1024" spans="6:7">
      <c r="F1024"/>
      <c r="G1024"/>
    </row>
    <row r="1025" spans="6:7">
      <c r="F1025"/>
      <c r="G1025"/>
    </row>
    <row r="1026" spans="6:7">
      <c r="F1026"/>
      <c r="G1026"/>
    </row>
    <row r="1027" spans="6:7">
      <c r="F1027"/>
      <c r="G1027"/>
    </row>
    <row r="1028" spans="6:7">
      <c r="F1028"/>
      <c r="G1028"/>
    </row>
    <row r="1029" spans="6:7">
      <c r="F1029"/>
      <c r="G1029"/>
    </row>
    <row r="1030" spans="6:7">
      <c r="F1030"/>
      <c r="G1030"/>
    </row>
    <row r="1031" spans="6:7">
      <c r="F1031"/>
      <c r="G1031"/>
    </row>
    <row r="1032" spans="6:7">
      <c r="F1032"/>
      <c r="G1032"/>
    </row>
    <row r="1033" spans="6:7">
      <c r="F1033"/>
      <c r="G1033"/>
    </row>
    <row r="1034" spans="6:7">
      <c r="F1034"/>
      <c r="G1034"/>
    </row>
    <row r="1035" spans="6:7">
      <c r="F1035"/>
      <c r="G1035"/>
    </row>
    <row r="1036" spans="6:7">
      <c r="F1036"/>
      <c r="G1036"/>
    </row>
    <row r="1037" spans="6:7">
      <c r="F1037"/>
      <c r="G1037"/>
    </row>
    <row r="1038" spans="6:7">
      <c r="F1038"/>
      <c r="G1038"/>
    </row>
    <row r="1039" spans="6:7">
      <c r="F1039"/>
      <c r="G1039"/>
    </row>
    <row r="1040" spans="6:7">
      <c r="F1040"/>
      <c r="G1040"/>
    </row>
    <row r="1041" spans="6:7">
      <c r="F1041"/>
      <c r="G1041"/>
    </row>
    <row r="1042" spans="6:7">
      <c r="F1042"/>
      <c r="G1042"/>
    </row>
    <row r="1043" spans="6:7">
      <c r="F1043"/>
      <c r="G1043"/>
    </row>
    <row r="1044" spans="6:7">
      <c r="F1044"/>
      <c r="G1044"/>
    </row>
    <row r="1045" spans="6:7">
      <c r="F1045"/>
      <c r="G1045"/>
    </row>
    <row r="1046" spans="6:7">
      <c r="F1046"/>
      <c r="G1046"/>
    </row>
    <row r="1047" spans="6:7">
      <c r="F1047"/>
      <c r="G1047"/>
    </row>
    <row r="1048" spans="6:7">
      <c r="F1048"/>
      <c r="G1048"/>
    </row>
    <row r="1049" spans="6:7">
      <c r="F1049"/>
      <c r="G1049"/>
    </row>
    <row r="1050" spans="6:7">
      <c r="F1050"/>
      <c r="G1050"/>
    </row>
    <row r="1051" spans="6:7">
      <c r="F1051"/>
      <c r="G1051"/>
    </row>
    <row r="1052" spans="6:7">
      <c r="F1052"/>
      <c r="G1052"/>
    </row>
    <row r="1053" spans="6:7">
      <c r="F1053"/>
      <c r="G1053"/>
    </row>
    <row r="1054" spans="6:7">
      <c r="F1054"/>
      <c r="G1054"/>
    </row>
    <row r="1055" spans="6:7">
      <c r="F1055"/>
      <c r="G1055"/>
    </row>
    <row r="1056" spans="6:7">
      <c r="F1056"/>
      <c r="G1056"/>
    </row>
    <row r="1057" spans="6:7">
      <c r="F1057"/>
      <c r="G1057"/>
    </row>
    <row r="1058" spans="6:7">
      <c r="F1058"/>
      <c r="G1058"/>
    </row>
    <row r="1059" spans="6:7">
      <c r="F1059"/>
      <c r="G1059"/>
    </row>
    <row r="1060" spans="6:7">
      <c r="F1060"/>
      <c r="G1060"/>
    </row>
    <row r="1061" spans="6:7">
      <c r="F1061"/>
      <c r="G1061"/>
    </row>
    <row r="1062" spans="6:7">
      <c r="F1062"/>
      <c r="G1062"/>
    </row>
    <row r="1063" spans="6:7">
      <c r="F1063"/>
      <c r="G1063"/>
    </row>
    <row r="1064" spans="6:7">
      <c r="F1064"/>
      <c r="G1064"/>
    </row>
    <row r="1065" spans="6:7">
      <c r="F1065"/>
      <c r="G1065"/>
    </row>
    <row r="1066" spans="6:7">
      <c r="F1066"/>
      <c r="G1066"/>
    </row>
    <row r="1067" spans="6:7">
      <c r="F1067"/>
      <c r="G1067"/>
    </row>
    <row r="1068" spans="6:7">
      <c r="F1068"/>
      <c r="G1068"/>
    </row>
    <row r="1069" spans="6:7">
      <c r="F1069"/>
      <c r="G1069"/>
    </row>
    <row r="1070" spans="6:7">
      <c r="F1070"/>
      <c r="G1070"/>
    </row>
    <row r="1071" spans="6:7">
      <c r="F1071"/>
      <c r="G1071"/>
    </row>
    <row r="1072" spans="6:7">
      <c r="F1072"/>
      <c r="G1072"/>
    </row>
    <row r="1073" spans="6:7">
      <c r="F1073"/>
      <c r="G1073"/>
    </row>
    <row r="1074" spans="6:7">
      <c r="F1074"/>
      <c r="G1074"/>
    </row>
    <row r="1075" spans="6:7">
      <c r="F1075"/>
      <c r="G1075"/>
    </row>
    <row r="1076" spans="6:7">
      <c r="F1076"/>
      <c r="G1076"/>
    </row>
    <row r="1077" spans="6:7">
      <c r="F1077"/>
      <c r="G1077"/>
    </row>
    <row r="1078" spans="6:7">
      <c r="F1078"/>
      <c r="G1078"/>
    </row>
    <row r="1079" spans="6:7">
      <c r="F1079"/>
      <c r="G1079"/>
    </row>
    <row r="1080" spans="6:7">
      <c r="F1080"/>
      <c r="G1080"/>
    </row>
    <row r="1081" spans="6:7">
      <c r="F1081"/>
      <c r="G1081"/>
    </row>
    <row r="1082" spans="6:7">
      <c r="F1082"/>
      <c r="G1082"/>
    </row>
    <row r="1083" spans="6:7">
      <c r="F1083"/>
      <c r="G1083"/>
    </row>
    <row r="1084" spans="6:7">
      <c r="F1084"/>
      <c r="G1084"/>
    </row>
    <row r="1085" spans="6:7">
      <c r="F1085"/>
      <c r="G1085"/>
    </row>
    <row r="1086" spans="6:7">
      <c r="F1086"/>
      <c r="G1086"/>
    </row>
    <row r="1087" spans="6:7">
      <c r="F1087"/>
      <c r="G1087"/>
    </row>
    <row r="1088" spans="6:7">
      <c r="F1088"/>
      <c r="G1088"/>
    </row>
    <row r="1089" spans="6:7">
      <c r="F1089"/>
      <c r="G1089"/>
    </row>
    <row r="1090" spans="6:7">
      <c r="F1090"/>
      <c r="G1090"/>
    </row>
    <row r="1091" spans="6:7">
      <c r="F1091"/>
      <c r="G1091"/>
    </row>
    <row r="1092" spans="6:7">
      <c r="F1092"/>
      <c r="G1092"/>
    </row>
    <row r="1093" spans="6:7">
      <c r="F1093"/>
      <c r="G1093"/>
    </row>
    <row r="1094" spans="6:7">
      <c r="F1094"/>
      <c r="G1094"/>
    </row>
    <row r="1095" spans="6:7">
      <c r="F1095"/>
      <c r="G1095"/>
    </row>
    <row r="1096" spans="6:7">
      <c r="F1096"/>
      <c r="G1096"/>
    </row>
    <row r="1097" spans="6:7">
      <c r="F1097"/>
      <c r="G1097"/>
    </row>
    <row r="1098" spans="6:7">
      <c r="F1098"/>
      <c r="G1098"/>
    </row>
    <row r="1099" spans="6:7">
      <c r="F1099"/>
      <c r="G1099"/>
    </row>
    <row r="1100" spans="6:7">
      <c r="F1100"/>
      <c r="G1100"/>
    </row>
    <row r="1101" spans="6:7">
      <c r="F1101"/>
      <c r="G1101"/>
    </row>
    <row r="1102" spans="6:7">
      <c r="F1102"/>
      <c r="G1102"/>
    </row>
    <row r="1103" spans="6:7">
      <c r="F1103"/>
      <c r="G1103"/>
    </row>
    <row r="1104" spans="6:7">
      <c r="F1104"/>
      <c r="G1104"/>
    </row>
    <row r="1105" spans="6:7">
      <c r="F1105"/>
      <c r="G1105"/>
    </row>
    <row r="1106" spans="6:7">
      <c r="F1106"/>
      <c r="G1106"/>
    </row>
    <row r="1107" spans="6:7">
      <c r="F1107"/>
      <c r="G1107"/>
    </row>
    <row r="1108" spans="6:7">
      <c r="F1108"/>
      <c r="G1108"/>
    </row>
    <row r="1109" spans="6:7">
      <c r="F1109"/>
      <c r="G1109"/>
    </row>
    <row r="1110" spans="6:7">
      <c r="F1110"/>
      <c r="G1110"/>
    </row>
    <row r="1111" spans="6:7">
      <c r="F1111"/>
      <c r="G1111"/>
    </row>
    <row r="1112" spans="6:7">
      <c r="F1112"/>
      <c r="G1112"/>
    </row>
    <row r="1113" spans="6:7">
      <c r="F1113"/>
      <c r="G1113"/>
    </row>
    <row r="1114" spans="6:7">
      <c r="F1114"/>
      <c r="G1114"/>
    </row>
    <row r="1115" spans="6:7">
      <c r="F1115"/>
      <c r="G1115"/>
    </row>
    <row r="1116" spans="6:7">
      <c r="F1116"/>
      <c r="G1116"/>
    </row>
    <row r="1117" spans="6:7">
      <c r="F1117"/>
      <c r="G1117"/>
    </row>
    <row r="1118" spans="6:7">
      <c r="F1118"/>
      <c r="G1118"/>
    </row>
    <row r="1119" spans="6:7">
      <c r="F1119"/>
      <c r="G1119"/>
    </row>
    <row r="1120" spans="6:7">
      <c r="F1120"/>
      <c r="G1120"/>
    </row>
    <row r="1121" spans="6:7">
      <c r="F1121"/>
      <c r="G1121"/>
    </row>
    <row r="1122" spans="6:7">
      <c r="F1122"/>
      <c r="G1122"/>
    </row>
    <row r="1123" spans="6:7">
      <c r="F1123"/>
      <c r="G1123"/>
    </row>
    <row r="1124" spans="6:7">
      <c r="F1124"/>
      <c r="G1124"/>
    </row>
    <row r="1125" spans="6:7">
      <c r="F1125"/>
      <c r="G1125"/>
    </row>
    <row r="1126" spans="6:7">
      <c r="F1126"/>
      <c r="G1126"/>
    </row>
    <row r="1127" spans="6:7">
      <c r="F1127"/>
      <c r="G1127"/>
    </row>
    <row r="1128" spans="6:7">
      <c r="F1128"/>
      <c r="G1128"/>
    </row>
    <row r="1129" spans="6:7">
      <c r="F1129"/>
      <c r="G1129"/>
    </row>
    <row r="1130" spans="6:7">
      <c r="F1130"/>
      <c r="G1130"/>
    </row>
    <row r="1131" spans="6:7">
      <c r="F1131"/>
      <c r="G1131"/>
    </row>
    <row r="1132" spans="6:7">
      <c r="F1132"/>
      <c r="G1132"/>
    </row>
    <row r="1133" spans="6:7">
      <c r="F1133"/>
      <c r="G1133"/>
    </row>
    <row r="1134" spans="6:7">
      <c r="F1134"/>
      <c r="G1134"/>
    </row>
    <row r="1135" spans="6:7">
      <c r="F1135"/>
      <c r="G1135"/>
    </row>
    <row r="1136" spans="6:7">
      <c r="F1136"/>
      <c r="G1136"/>
    </row>
    <row r="1137" spans="6:7">
      <c r="F1137"/>
      <c r="G1137"/>
    </row>
    <row r="1138" spans="6:7">
      <c r="F1138"/>
      <c r="G1138"/>
    </row>
    <row r="1139" spans="6:7">
      <c r="F1139"/>
      <c r="G1139"/>
    </row>
    <row r="1140" spans="6:7">
      <c r="F1140"/>
      <c r="G1140"/>
    </row>
    <row r="1141" spans="6:7">
      <c r="F1141"/>
      <c r="G1141"/>
    </row>
    <row r="1142" spans="6:7">
      <c r="F1142"/>
      <c r="G1142"/>
    </row>
    <row r="1143" spans="6:7">
      <c r="F1143"/>
      <c r="G1143"/>
    </row>
    <row r="1144" spans="6:7">
      <c r="F1144"/>
      <c r="G1144"/>
    </row>
    <row r="1145" spans="6:7">
      <c r="F1145"/>
      <c r="G1145"/>
    </row>
    <row r="1146" spans="6:7">
      <c r="F1146"/>
      <c r="G1146"/>
    </row>
    <row r="1147" spans="6:7">
      <c r="F1147"/>
      <c r="G1147"/>
    </row>
    <row r="1148" spans="6:7">
      <c r="F1148"/>
      <c r="G1148"/>
    </row>
    <row r="1149" spans="6:7">
      <c r="F1149"/>
      <c r="G1149"/>
    </row>
    <row r="1150" spans="6:7">
      <c r="F1150"/>
      <c r="G1150"/>
    </row>
    <row r="1151" spans="6:7">
      <c r="F1151"/>
      <c r="G1151"/>
    </row>
    <row r="1152" spans="6:7">
      <c r="F1152"/>
      <c r="G1152"/>
    </row>
    <row r="1153" spans="6:7">
      <c r="F1153"/>
      <c r="G1153"/>
    </row>
    <row r="1154" spans="6:7">
      <c r="F1154"/>
      <c r="G1154"/>
    </row>
    <row r="1155" spans="6:7">
      <c r="F1155"/>
      <c r="G1155"/>
    </row>
    <row r="1156" spans="6:7">
      <c r="F1156"/>
      <c r="G1156"/>
    </row>
    <row r="1157" spans="6:7">
      <c r="F1157"/>
      <c r="G1157"/>
    </row>
    <row r="1158" spans="6:7">
      <c r="F1158"/>
      <c r="G1158"/>
    </row>
    <row r="1159" spans="6:7">
      <c r="F1159"/>
      <c r="G1159"/>
    </row>
    <row r="1160" spans="6:7">
      <c r="F1160"/>
      <c r="G1160"/>
    </row>
    <row r="1161" spans="6:7">
      <c r="F1161"/>
      <c r="G1161"/>
    </row>
    <row r="1162" spans="6:7">
      <c r="F1162"/>
      <c r="G1162"/>
    </row>
    <row r="1163" spans="6:7">
      <c r="F1163"/>
      <c r="G1163"/>
    </row>
    <row r="1164" spans="6:7">
      <c r="F1164"/>
      <c r="G1164"/>
    </row>
    <row r="1165" spans="6:7">
      <c r="F1165"/>
      <c r="G1165"/>
    </row>
    <row r="1166" spans="6:7">
      <c r="F1166"/>
      <c r="G1166"/>
    </row>
    <row r="1167" spans="6:7">
      <c r="F1167"/>
      <c r="G1167"/>
    </row>
    <row r="1168" spans="6:7">
      <c r="F1168"/>
      <c r="G1168"/>
    </row>
    <row r="1169" spans="6:7">
      <c r="F1169"/>
      <c r="G1169"/>
    </row>
    <row r="1170" spans="6:7">
      <c r="F1170"/>
      <c r="G1170"/>
    </row>
    <row r="1171" spans="6:7">
      <c r="F1171"/>
      <c r="G1171"/>
    </row>
    <row r="1172" spans="6:7">
      <c r="F1172"/>
      <c r="G1172"/>
    </row>
    <row r="1173" spans="6:7">
      <c r="F1173"/>
      <c r="G1173"/>
    </row>
    <row r="1174" spans="6:7">
      <c r="F1174"/>
      <c r="G1174"/>
    </row>
    <row r="1175" spans="6:7">
      <c r="F1175"/>
      <c r="G1175"/>
    </row>
    <row r="1176" spans="6:7">
      <c r="F1176"/>
      <c r="G1176"/>
    </row>
    <row r="1177" spans="6:7">
      <c r="F1177"/>
      <c r="G1177"/>
    </row>
    <row r="1178" spans="6:7">
      <c r="F1178"/>
      <c r="G1178"/>
    </row>
    <row r="1179" spans="6:7">
      <c r="F1179"/>
      <c r="G1179"/>
    </row>
    <row r="1180" spans="6:7">
      <c r="F1180"/>
      <c r="G1180"/>
    </row>
    <row r="1181" spans="6:7">
      <c r="F1181"/>
      <c r="G1181"/>
    </row>
    <row r="1182" spans="6:7">
      <c r="F1182"/>
      <c r="G1182"/>
    </row>
    <row r="1183" spans="6:7">
      <c r="F1183"/>
      <c r="G1183"/>
    </row>
    <row r="1184" spans="6:7">
      <c r="F1184"/>
      <c r="G1184"/>
    </row>
    <row r="1185" spans="6:7">
      <c r="F1185"/>
      <c r="G1185"/>
    </row>
    <row r="1186" spans="6:7">
      <c r="F1186"/>
      <c r="G1186"/>
    </row>
    <row r="1187" spans="6:7">
      <c r="F1187"/>
      <c r="G1187"/>
    </row>
    <row r="1188" spans="6:7">
      <c r="F1188"/>
      <c r="G1188"/>
    </row>
    <row r="1189" spans="6:7">
      <c r="F1189"/>
      <c r="G1189"/>
    </row>
    <row r="1190" spans="6:7">
      <c r="F1190"/>
      <c r="G1190"/>
    </row>
    <row r="1191" spans="6:7">
      <c r="F1191"/>
      <c r="G1191"/>
    </row>
    <row r="1192" spans="6:7">
      <c r="F1192"/>
      <c r="G1192"/>
    </row>
    <row r="1193" spans="6:7">
      <c r="F1193"/>
      <c r="G1193"/>
    </row>
    <row r="1194" spans="6:7">
      <c r="F1194"/>
      <c r="G1194"/>
    </row>
    <row r="1195" spans="6:7">
      <c r="F1195"/>
      <c r="G1195"/>
    </row>
    <row r="1196" spans="6:7">
      <c r="F1196"/>
      <c r="G1196"/>
    </row>
    <row r="1197" spans="6:7">
      <c r="F1197"/>
      <c r="G1197"/>
    </row>
    <row r="1198" spans="6:7">
      <c r="F1198"/>
      <c r="G1198"/>
    </row>
    <row r="1199" spans="6:7">
      <c r="F1199"/>
      <c r="G1199"/>
    </row>
    <row r="1200" spans="6:7">
      <c r="F1200"/>
      <c r="G1200"/>
    </row>
    <row r="1201" spans="6:7">
      <c r="F1201"/>
      <c r="G1201"/>
    </row>
    <row r="1202" spans="6:7">
      <c r="F1202"/>
      <c r="G1202"/>
    </row>
    <row r="1203" spans="6:7">
      <c r="F1203"/>
      <c r="G1203"/>
    </row>
    <row r="1204" spans="6:7">
      <c r="F1204"/>
      <c r="G1204"/>
    </row>
    <row r="1205" spans="6:7">
      <c r="F1205"/>
      <c r="G1205"/>
    </row>
    <row r="1206" spans="6:7">
      <c r="F1206"/>
      <c r="G1206"/>
    </row>
    <row r="1207" spans="6:7">
      <c r="F1207"/>
      <c r="G1207"/>
    </row>
    <row r="1208" spans="6:7">
      <c r="F1208"/>
      <c r="G1208"/>
    </row>
    <row r="1209" spans="6:7">
      <c r="F1209"/>
      <c r="G1209"/>
    </row>
    <row r="1210" spans="6:7">
      <c r="F1210"/>
      <c r="G1210"/>
    </row>
    <row r="1211" spans="6:7">
      <c r="F1211"/>
      <c r="G1211"/>
    </row>
    <row r="1212" spans="6:7">
      <c r="F1212"/>
      <c r="G1212"/>
    </row>
    <row r="1213" spans="6:7">
      <c r="F1213"/>
      <c r="G1213"/>
    </row>
    <row r="1214" spans="6:7">
      <c r="F1214"/>
      <c r="G1214"/>
    </row>
    <row r="1215" spans="6:7">
      <c r="F1215"/>
      <c r="G1215"/>
    </row>
    <row r="1216" spans="6:7">
      <c r="F1216"/>
      <c r="G1216"/>
    </row>
    <row r="1217" spans="6:7">
      <c r="F1217"/>
      <c r="G1217"/>
    </row>
    <row r="1218" spans="6:7">
      <c r="F1218"/>
      <c r="G1218"/>
    </row>
    <row r="1219" spans="6:7">
      <c r="F1219"/>
      <c r="G1219"/>
    </row>
    <row r="1220" spans="6:7">
      <c r="F1220"/>
      <c r="G1220"/>
    </row>
    <row r="1221" spans="6:7">
      <c r="F1221"/>
      <c r="G1221"/>
    </row>
    <row r="1222" spans="6:7">
      <c r="F1222"/>
      <c r="G1222"/>
    </row>
    <row r="1223" spans="6:7">
      <c r="F1223"/>
      <c r="G1223"/>
    </row>
    <row r="1224" spans="6:7">
      <c r="F1224"/>
      <c r="G1224"/>
    </row>
    <row r="1225" spans="6:7">
      <c r="F1225"/>
      <c r="G1225"/>
    </row>
    <row r="1226" spans="6:7">
      <c r="F1226"/>
      <c r="G1226"/>
    </row>
    <row r="1227" spans="6:7">
      <c r="F1227"/>
      <c r="G1227"/>
    </row>
    <row r="1228" spans="6:7">
      <c r="F1228"/>
      <c r="G1228"/>
    </row>
    <row r="1229" spans="6:7">
      <c r="F1229"/>
      <c r="G1229"/>
    </row>
    <row r="1230" spans="6:7">
      <c r="F1230"/>
      <c r="G1230"/>
    </row>
    <row r="1231" spans="6:7">
      <c r="F1231"/>
      <c r="G1231"/>
    </row>
    <row r="1232" spans="6:7">
      <c r="F1232"/>
      <c r="G1232"/>
    </row>
    <row r="1233" spans="6:7">
      <c r="F1233"/>
      <c r="G1233"/>
    </row>
    <row r="1234" spans="6:7">
      <c r="F1234"/>
      <c r="G1234"/>
    </row>
    <row r="1235" spans="6:7">
      <c r="F1235"/>
      <c r="G1235"/>
    </row>
    <row r="1236" spans="6:7">
      <c r="F1236"/>
      <c r="G1236"/>
    </row>
    <row r="1237" spans="6:7">
      <c r="F1237"/>
      <c r="G1237"/>
    </row>
    <row r="1238" spans="6:7">
      <c r="F1238"/>
      <c r="G1238"/>
    </row>
    <row r="1239" spans="6:7">
      <c r="F1239"/>
      <c r="G1239"/>
    </row>
    <row r="1240" spans="6:7">
      <c r="F1240"/>
      <c r="G1240"/>
    </row>
    <row r="1241" spans="6:7">
      <c r="F1241"/>
      <c r="G1241"/>
    </row>
    <row r="1242" spans="6:7">
      <c r="F1242"/>
      <c r="G1242"/>
    </row>
    <row r="1243" spans="6:7">
      <c r="F1243"/>
      <c r="G1243"/>
    </row>
    <row r="1244" spans="6:7">
      <c r="F1244"/>
      <c r="G1244"/>
    </row>
    <row r="1245" spans="6:7">
      <c r="F1245"/>
      <c r="G1245"/>
    </row>
    <row r="1246" spans="6:7">
      <c r="F1246"/>
      <c r="G1246"/>
    </row>
    <row r="1247" spans="6:7">
      <c r="F1247"/>
      <c r="G1247"/>
    </row>
    <row r="1248" spans="6:7">
      <c r="F1248"/>
      <c r="G1248"/>
    </row>
    <row r="1249" spans="6:7">
      <c r="F1249"/>
      <c r="G1249"/>
    </row>
    <row r="1250" spans="6:7">
      <c r="F1250"/>
      <c r="G1250"/>
    </row>
    <row r="1251" spans="6:7">
      <c r="F1251"/>
      <c r="G1251"/>
    </row>
    <row r="1252" spans="6:7">
      <c r="F1252"/>
      <c r="G1252"/>
    </row>
    <row r="1253" spans="6:7">
      <c r="F1253"/>
      <c r="G1253"/>
    </row>
    <row r="1254" spans="6:7">
      <c r="F1254"/>
      <c r="G1254"/>
    </row>
    <row r="1255" spans="6:7">
      <c r="F1255"/>
      <c r="G1255"/>
    </row>
    <row r="1256" spans="6:7">
      <c r="F1256"/>
      <c r="G1256"/>
    </row>
    <row r="1257" spans="6:7">
      <c r="F1257"/>
      <c r="G1257"/>
    </row>
    <row r="1258" spans="6:7">
      <c r="F1258"/>
      <c r="G1258"/>
    </row>
    <row r="1259" spans="6:7">
      <c r="F1259"/>
      <c r="G1259"/>
    </row>
    <row r="1260" spans="6:7">
      <c r="F1260"/>
      <c r="G1260"/>
    </row>
    <row r="1261" spans="6:7">
      <c r="F1261"/>
      <c r="G1261"/>
    </row>
    <row r="1262" spans="6:7">
      <c r="F1262"/>
      <c r="G1262"/>
    </row>
    <row r="1263" spans="6:7">
      <c r="F1263"/>
      <c r="G1263"/>
    </row>
    <row r="1264" spans="6:7">
      <c r="F1264"/>
      <c r="G1264"/>
    </row>
    <row r="1265" spans="6:7">
      <c r="F1265"/>
      <c r="G1265"/>
    </row>
    <row r="1266" spans="6:7">
      <c r="F1266"/>
      <c r="G1266"/>
    </row>
    <row r="1267" spans="6:7">
      <c r="F1267"/>
      <c r="G1267"/>
    </row>
    <row r="1268" spans="6:7">
      <c r="F1268"/>
      <c r="G1268"/>
    </row>
    <row r="1269" spans="6:7">
      <c r="F1269"/>
      <c r="G1269"/>
    </row>
    <row r="1270" spans="6:7">
      <c r="F1270"/>
      <c r="G1270"/>
    </row>
    <row r="1271" spans="6:7">
      <c r="F1271"/>
      <c r="G1271"/>
    </row>
    <row r="1272" spans="6:7">
      <c r="F1272"/>
      <c r="G1272"/>
    </row>
    <row r="1273" spans="6:7">
      <c r="F1273"/>
      <c r="G1273"/>
    </row>
    <row r="1274" spans="6:7">
      <c r="F1274"/>
      <c r="G1274"/>
    </row>
    <row r="1275" spans="6:7">
      <c r="F1275"/>
      <c r="G1275"/>
    </row>
    <row r="1276" spans="6:7">
      <c r="F1276"/>
      <c r="G1276"/>
    </row>
    <row r="1277" spans="6:7">
      <c r="F1277"/>
      <c r="G1277"/>
    </row>
    <row r="1278" spans="6:7">
      <c r="F1278"/>
      <c r="G1278"/>
    </row>
    <row r="1279" spans="6:7">
      <c r="F1279"/>
      <c r="G1279"/>
    </row>
    <row r="1280" spans="6:7">
      <c r="F1280"/>
      <c r="G1280"/>
    </row>
    <row r="1281" spans="6:7">
      <c r="F1281"/>
      <c r="G1281"/>
    </row>
    <row r="1282" spans="6:7">
      <c r="F1282"/>
      <c r="G1282"/>
    </row>
    <row r="1283" spans="6:7">
      <c r="F1283"/>
      <c r="G1283"/>
    </row>
    <row r="1284" spans="6:7">
      <c r="F1284"/>
      <c r="G1284"/>
    </row>
    <row r="1285" spans="6:7">
      <c r="F1285"/>
      <c r="G1285"/>
    </row>
    <row r="1286" spans="6:7">
      <c r="F1286"/>
      <c r="G1286"/>
    </row>
    <row r="1287" spans="6:7">
      <c r="F1287"/>
      <c r="G1287"/>
    </row>
    <row r="1288" spans="6:7">
      <c r="F1288"/>
      <c r="G1288"/>
    </row>
    <row r="1289" spans="6:7">
      <c r="F1289"/>
      <c r="G1289"/>
    </row>
    <row r="1290" spans="6:7">
      <c r="F1290"/>
      <c r="G1290"/>
    </row>
    <row r="1291" spans="6:7">
      <c r="F1291"/>
      <c r="G1291"/>
    </row>
    <row r="1292" spans="6:7">
      <c r="F1292"/>
      <c r="G1292"/>
    </row>
    <row r="1293" spans="6:7">
      <c r="F1293"/>
      <c r="G1293"/>
    </row>
    <row r="1294" spans="6:7">
      <c r="F1294"/>
      <c r="G1294"/>
    </row>
    <row r="1295" spans="6:7">
      <c r="F1295"/>
      <c r="G1295"/>
    </row>
    <row r="1296" spans="6:7">
      <c r="F1296"/>
      <c r="G1296"/>
    </row>
    <row r="1297" spans="6:7">
      <c r="F1297"/>
      <c r="G1297"/>
    </row>
    <row r="1298" spans="6:7">
      <c r="F1298"/>
      <c r="G1298"/>
    </row>
    <row r="1299" spans="6:7">
      <c r="F1299"/>
      <c r="G1299"/>
    </row>
    <row r="1300" spans="6:7">
      <c r="F1300"/>
      <c r="G1300"/>
    </row>
    <row r="1301" spans="6:7">
      <c r="F1301"/>
      <c r="G1301"/>
    </row>
    <row r="1302" spans="6:7">
      <c r="F1302"/>
      <c r="G1302"/>
    </row>
    <row r="1303" spans="6:7">
      <c r="F1303"/>
      <c r="G1303"/>
    </row>
    <row r="1304" spans="6:7">
      <c r="F1304"/>
      <c r="G1304"/>
    </row>
    <row r="1305" spans="6:7">
      <c r="F1305"/>
      <c r="G1305"/>
    </row>
    <row r="1306" spans="6:7">
      <c r="F1306"/>
      <c r="G1306"/>
    </row>
    <row r="1307" spans="6:7">
      <c r="F1307"/>
      <c r="G1307"/>
    </row>
    <row r="1308" spans="6:7">
      <c r="F1308"/>
      <c r="G1308"/>
    </row>
    <row r="1309" spans="6:7">
      <c r="F1309"/>
      <c r="G1309"/>
    </row>
    <row r="1310" spans="6:7">
      <c r="F1310"/>
      <c r="G1310"/>
    </row>
    <row r="1311" spans="6:7">
      <c r="F1311"/>
      <c r="G1311"/>
    </row>
    <row r="1312" spans="6:7">
      <c r="F1312"/>
      <c r="G1312"/>
    </row>
    <row r="1313" spans="6:7">
      <c r="F1313"/>
      <c r="G1313"/>
    </row>
    <row r="1314" spans="6:7">
      <c r="F1314"/>
      <c r="G1314"/>
    </row>
    <row r="1315" spans="6:7">
      <c r="F1315"/>
      <c r="G1315"/>
    </row>
    <row r="1316" spans="6:7">
      <c r="F1316"/>
      <c r="G1316"/>
    </row>
    <row r="1317" spans="6:7">
      <c r="F1317"/>
      <c r="G1317"/>
    </row>
    <row r="1318" spans="6:7">
      <c r="F1318"/>
      <c r="G1318"/>
    </row>
    <row r="1319" spans="6:7">
      <c r="F1319"/>
      <c r="G1319"/>
    </row>
    <row r="1320" spans="6:7">
      <c r="F1320"/>
      <c r="G1320"/>
    </row>
    <row r="1321" spans="6:7">
      <c r="F1321"/>
      <c r="G1321"/>
    </row>
    <row r="1322" spans="6:7">
      <c r="F1322"/>
      <c r="G1322"/>
    </row>
    <row r="1323" spans="6:7">
      <c r="F1323"/>
      <c r="G1323"/>
    </row>
    <row r="1324" spans="6:7">
      <c r="F1324"/>
      <c r="G1324"/>
    </row>
    <row r="1325" spans="6:7">
      <c r="F1325"/>
      <c r="G1325"/>
    </row>
    <row r="1326" spans="6:7">
      <c r="F1326"/>
      <c r="G1326"/>
    </row>
    <row r="1327" spans="6:7">
      <c r="F1327"/>
      <c r="G1327"/>
    </row>
    <row r="1328" spans="6:7">
      <c r="F1328"/>
      <c r="G1328"/>
    </row>
    <row r="1329" spans="6:7">
      <c r="F1329"/>
      <c r="G1329"/>
    </row>
    <row r="1330" spans="6:7">
      <c r="F1330"/>
      <c r="G1330"/>
    </row>
    <row r="1331" spans="6:7">
      <c r="F1331"/>
      <c r="G1331"/>
    </row>
    <row r="1332" spans="6:7">
      <c r="F1332"/>
      <c r="G1332"/>
    </row>
    <row r="1333" spans="6:7">
      <c r="F1333"/>
      <c r="G1333"/>
    </row>
    <row r="1334" spans="6:7">
      <c r="F1334"/>
      <c r="G1334"/>
    </row>
    <row r="1335" spans="6:7">
      <c r="F1335"/>
      <c r="G1335"/>
    </row>
    <row r="1336" spans="6:7">
      <c r="F1336"/>
      <c r="G1336"/>
    </row>
    <row r="1337" spans="6:7">
      <c r="F1337"/>
      <c r="G1337"/>
    </row>
    <row r="1338" spans="6:7">
      <c r="F1338"/>
      <c r="G1338"/>
    </row>
    <row r="1339" spans="6:7">
      <c r="F1339"/>
      <c r="G1339"/>
    </row>
    <row r="1340" spans="6:7">
      <c r="F1340"/>
      <c r="G1340"/>
    </row>
    <row r="1341" spans="6:7">
      <c r="F1341"/>
      <c r="G1341"/>
    </row>
    <row r="1342" spans="6:7">
      <c r="F1342"/>
      <c r="G1342"/>
    </row>
    <row r="1343" spans="6:7">
      <c r="F1343"/>
      <c r="G1343"/>
    </row>
    <row r="1344" spans="6:7">
      <c r="F1344"/>
      <c r="G1344"/>
    </row>
    <row r="1345" spans="6:7">
      <c r="F1345"/>
      <c r="G1345"/>
    </row>
    <row r="1346" spans="6:7">
      <c r="F1346"/>
      <c r="G1346"/>
    </row>
    <row r="1347" spans="6:7">
      <c r="F1347"/>
      <c r="G1347"/>
    </row>
    <row r="1348" spans="6:7">
      <c r="F1348"/>
      <c r="G1348"/>
    </row>
    <row r="1349" spans="6:7">
      <c r="F1349"/>
      <c r="G1349"/>
    </row>
    <row r="1350" spans="6:7">
      <c r="F1350"/>
      <c r="G1350"/>
    </row>
    <row r="1351" spans="6:7">
      <c r="F1351"/>
      <c r="G1351"/>
    </row>
    <row r="1352" spans="6:7">
      <c r="F1352"/>
      <c r="G1352"/>
    </row>
    <row r="1353" spans="6:7">
      <c r="F1353"/>
      <c r="G1353"/>
    </row>
    <row r="1354" spans="6:7">
      <c r="F1354"/>
      <c r="G1354"/>
    </row>
    <row r="1355" spans="6:7">
      <c r="F1355"/>
      <c r="G1355"/>
    </row>
    <row r="1356" spans="6:7">
      <c r="F1356"/>
      <c r="G1356"/>
    </row>
    <row r="1357" spans="6:7">
      <c r="F1357"/>
      <c r="G1357"/>
    </row>
    <row r="1358" spans="6:7">
      <c r="F1358"/>
      <c r="G1358"/>
    </row>
    <row r="1359" spans="6:7">
      <c r="F1359"/>
      <c r="G1359"/>
    </row>
    <row r="1360" spans="6:7">
      <c r="F1360"/>
      <c r="G1360"/>
    </row>
    <row r="1361" spans="6:7">
      <c r="F1361"/>
      <c r="G1361"/>
    </row>
    <row r="1362" spans="6:7">
      <c r="F1362"/>
      <c r="G1362"/>
    </row>
    <row r="1363" spans="6:7">
      <c r="F1363"/>
      <c r="G1363"/>
    </row>
    <row r="1364" spans="6:7">
      <c r="F1364"/>
      <c r="G1364"/>
    </row>
    <row r="1365" spans="6:7">
      <c r="F1365"/>
      <c r="G1365"/>
    </row>
    <row r="1366" spans="6:7">
      <c r="F1366"/>
      <c r="G1366"/>
    </row>
    <row r="1367" spans="6:7">
      <c r="F1367"/>
      <c r="G1367"/>
    </row>
    <row r="1368" spans="6:7">
      <c r="F1368"/>
      <c r="G1368"/>
    </row>
    <row r="1369" spans="6:7">
      <c r="F1369"/>
      <c r="G1369"/>
    </row>
    <row r="1370" spans="6:7">
      <c r="F1370"/>
      <c r="G1370"/>
    </row>
    <row r="1371" spans="6:7">
      <c r="F1371"/>
      <c r="G1371"/>
    </row>
    <row r="1372" spans="6:7">
      <c r="F1372"/>
      <c r="G1372"/>
    </row>
    <row r="1373" spans="6:7">
      <c r="F1373"/>
      <c r="G1373"/>
    </row>
    <row r="1374" spans="6:7">
      <c r="F1374"/>
      <c r="G1374"/>
    </row>
    <row r="1375" spans="6:7">
      <c r="F1375"/>
      <c r="G1375"/>
    </row>
    <row r="1376" spans="6:7">
      <c r="F1376"/>
      <c r="G1376"/>
    </row>
    <row r="1377" spans="6:7">
      <c r="F1377"/>
      <c r="G1377"/>
    </row>
    <row r="1378" spans="6:7">
      <c r="F1378"/>
      <c r="G1378"/>
    </row>
    <row r="1379" spans="6:7">
      <c r="F1379"/>
      <c r="G1379"/>
    </row>
    <row r="1380" spans="6:7">
      <c r="F1380"/>
      <c r="G1380"/>
    </row>
    <row r="1381" spans="6:7">
      <c r="F1381"/>
      <c r="G1381"/>
    </row>
    <row r="1382" spans="6:7">
      <c r="F1382"/>
      <c r="G1382"/>
    </row>
    <row r="1383" spans="6:7">
      <c r="F1383"/>
      <c r="G1383"/>
    </row>
    <row r="1384" spans="6:7">
      <c r="F1384"/>
      <c r="G1384"/>
    </row>
    <row r="1385" spans="6:7">
      <c r="F1385"/>
      <c r="G1385"/>
    </row>
    <row r="1386" spans="6:7">
      <c r="F1386"/>
      <c r="G1386"/>
    </row>
    <row r="1387" spans="6:7">
      <c r="F1387"/>
      <c r="G1387"/>
    </row>
    <row r="1388" spans="6:7">
      <c r="F1388"/>
      <c r="G1388"/>
    </row>
    <row r="1389" spans="6:7">
      <c r="F1389"/>
      <c r="G1389"/>
    </row>
    <row r="1390" spans="6:7">
      <c r="F1390"/>
      <c r="G1390"/>
    </row>
    <row r="1391" spans="6:7">
      <c r="F1391"/>
      <c r="G1391"/>
    </row>
    <row r="1392" spans="6:7">
      <c r="F1392"/>
      <c r="G1392"/>
    </row>
    <row r="1393" spans="6:7">
      <c r="F1393"/>
      <c r="G1393"/>
    </row>
    <row r="1394" spans="6:7">
      <c r="F1394"/>
      <c r="G1394"/>
    </row>
    <row r="1395" spans="6:7">
      <c r="F1395"/>
      <c r="G1395"/>
    </row>
    <row r="1396" spans="6:7">
      <c r="F1396"/>
      <c r="G1396"/>
    </row>
    <row r="1397" spans="6:7">
      <c r="F1397"/>
      <c r="G1397"/>
    </row>
    <row r="1398" spans="6:7">
      <c r="F1398"/>
      <c r="G1398"/>
    </row>
    <row r="1399" spans="6:7">
      <c r="F1399"/>
      <c r="G1399"/>
    </row>
    <row r="1400" spans="6:7">
      <c r="F1400"/>
      <c r="G1400"/>
    </row>
    <row r="1401" spans="6:7">
      <c r="F1401"/>
      <c r="G1401"/>
    </row>
    <row r="1402" spans="6:7">
      <c r="F1402"/>
      <c r="G1402"/>
    </row>
    <row r="1403" spans="6:7">
      <c r="F1403"/>
      <c r="G1403"/>
    </row>
    <row r="1404" spans="6:7">
      <c r="F1404"/>
      <c r="G1404"/>
    </row>
    <row r="1405" spans="6:7">
      <c r="F1405"/>
      <c r="G1405"/>
    </row>
    <row r="1406" spans="6:7">
      <c r="F1406"/>
      <c r="G1406"/>
    </row>
    <row r="1407" spans="6:7">
      <c r="F1407"/>
      <c r="G1407"/>
    </row>
    <row r="1408" spans="6:7">
      <c r="F1408"/>
      <c r="G1408"/>
    </row>
    <row r="1409" spans="6:7">
      <c r="F1409"/>
      <c r="G1409"/>
    </row>
    <row r="1410" spans="6:7">
      <c r="F1410"/>
      <c r="G1410"/>
    </row>
    <row r="1411" spans="6:7">
      <c r="F1411"/>
      <c r="G1411"/>
    </row>
    <row r="1412" spans="6:7">
      <c r="F1412"/>
      <c r="G1412"/>
    </row>
    <row r="1413" spans="6:7">
      <c r="F1413"/>
      <c r="G1413"/>
    </row>
    <row r="1414" spans="6:7">
      <c r="F1414"/>
      <c r="G1414"/>
    </row>
    <row r="1415" spans="6:7">
      <c r="F1415"/>
      <c r="G1415"/>
    </row>
    <row r="1416" spans="6:7">
      <c r="F1416"/>
      <c r="G1416"/>
    </row>
    <row r="1417" spans="6:7">
      <c r="F1417"/>
      <c r="G1417"/>
    </row>
    <row r="1418" spans="6:7">
      <c r="F1418"/>
      <c r="G1418"/>
    </row>
    <row r="1419" spans="6:7">
      <c r="F1419"/>
      <c r="G1419"/>
    </row>
    <row r="1420" spans="6:7">
      <c r="F1420"/>
      <c r="G1420"/>
    </row>
    <row r="1421" spans="6:7">
      <c r="F1421"/>
      <c r="G1421"/>
    </row>
    <row r="1422" spans="6:7">
      <c r="F1422"/>
      <c r="G1422"/>
    </row>
    <row r="1423" spans="6:7">
      <c r="F1423"/>
      <c r="G1423"/>
    </row>
    <row r="1424" spans="6:7">
      <c r="F1424"/>
      <c r="G1424"/>
    </row>
    <row r="1425" spans="6:7">
      <c r="F1425"/>
      <c r="G1425"/>
    </row>
    <row r="1426" spans="6:7">
      <c r="F1426"/>
      <c r="G1426"/>
    </row>
    <row r="1427" spans="6:7">
      <c r="F1427"/>
      <c r="G1427"/>
    </row>
    <row r="1428" spans="6:7">
      <c r="F1428"/>
      <c r="G1428"/>
    </row>
    <row r="1429" spans="6:7">
      <c r="F1429"/>
      <c r="G1429"/>
    </row>
    <row r="1430" spans="6:7">
      <c r="F1430"/>
      <c r="G1430"/>
    </row>
    <row r="1431" spans="6:7">
      <c r="F1431"/>
      <c r="G1431"/>
    </row>
    <row r="1432" spans="6:7">
      <c r="F1432"/>
      <c r="G1432"/>
    </row>
    <row r="1433" spans="6:7">
      <c r="F1433"/>
      <c r="G1433"/>
    </row>
    <row r="1434" spans="6:7">
      <c r="F1434"/>
      <c r="G1434"/>
    </row>
    <row r="1435" spans="6:7">
      <c r="F1435"/>
      <c r="G1435"/>
    </row>
    <row r="1436" spans="6:7">
      <c r="F1436"/>
      <c r="G1436"/>
    </row>
    <row r="1437" spans="6:7">
      <c r="F1437"/>
      <c r="G1437"/>
    </row>
    <row r="1438" spans="6:7">
      <c r="F1438"/>
      <c r="G1438"/>
    </row>
    <row r="1439" spans="6:7">
      <c r="F1439"/>
      <c r="G1439"/>
    </row>
    <row r="1440" spans="6:7">
      <c r="F1440"/>
      <c r="G1440"/>
    </row>
    <row r="1441" spans="6:7">
      <c r="F1441"/>
      <c r="G1441"/>
    </row>
    <row r="1442" spans="6:7">
      <c r="F1442"/>
      <c r="G1442"/>
    </row>
    <row r="1443" spans="6:7">
      <c r="F1443"/>
      <c r="G1443"/>
    </row>
    <row r="1444" spans="6:7">
      <c r="F1444"/>
      <c r="G1444"/>
    </row>
    <row r="1445" spans="6:7">
      <c r="F1445"/>
      <c r="G1445"/>
    </row>
    <row r="1446" spans="6:7">
      <c r="F1446"/>
      <c r="G1446"/>
    </row>
    <row r="1447" spans="6:7">
      <c r="F1447"/>
      <c r="G1447"/>
    </row>
    <row r="1448" spans="6:7">
      <c r="F1448"/>
      <c r="G1448"/>
    </row>
    <row r="1449" spans="6:7">
      <c r="F1449"/>
      <c r="G1449"/>
    </row>
    <row r="1450" spans="6:7">
      <c r="F1450"/>
      <c r="G1450"/>
    </row>
    <row r="1451" spans="6:7">
      <c r="F1451"/>
      <c r="G1451"/>
    </row>
    <row r="1452" spans="6:7">
      <c r="F1452"/>
      <c r="G1452"/>
    </row>
    <row r="1453" spans="6:7">
      <c r="F1453"/>
      <c r="G1453"/>
    </row>
    <row r="1454" spans="6:7">
      <c r="F1454"/>
      <c r="G1454"/>
    </row>
    <row r="1455" spans="6:7">
      <c r="F1455"/>
      <c r="G1455"/>
    </row>
    <row r="1456" spans="6:7">
      <c r="F1456"/>
      <c r="G1456"/>
    </row>
    <row r="1457" spans="6:7">
      <c r="F1457"/>
      <c r="G1457"/>
    </row>
    <row r="1458" spans="6:7">
      <c r="F1458"/>
      <c r="G1458"/>
    </row>
    <row r="1459" spans="6:7">
      <c r="F1459"/>
      <c r="G1459"/>
    </row>
    <row r="1460" spans="6:7">
      <c r="F1460"/>
      <c r="G1460"/>
    </row>
    <row r="1461" spans="6:7">
      <c r="F1461"/>
      <c r="G1461"/>
    </row>
    <row r="1462" spans="6:7">
      <c r="F1462"/>
      <c r="G1462"/>
    </row>
    <row r="1463" spans="6:7">
      <c r="F1463"/>
      <c r="G1463"/>
    </row>
    <row r="1464" spans="6:7">
      <c r="F1464"/>
      <c r="G1464"/>
    </row>
    <row r="1465" spans="6:7">
      <c r="F1465"/>
      <c r="G1465"/>
    </row>
    <row r="1466" spans="6:7">
      <c r="F1466"/>
      <c r="G1466"/>
    </row>
    <row r="1467" spans="6:7">
      <c r="F1467"/>
      <c r="G1467"/>
    </row>
    <row r="1468" spans="6:7">
      <c r="F1468"/>
      <c r="G1468"/>
    </row>
    <row r="1469" spans="6:7">
      <c r="F1469"/>
      <c r="G1469"/>
    </row>
    <row r="1470" spans="6:7">
      <c r="F1470"/>
      <c r="G1470"/>
    </row>
    <row r="1471" spans="6:7">
      <c r="F1471"/>
      <c r="G1471"/>
    </row>
    <row r="1472" spans="6:7">
      <c r="F1472"/>
      <c r="G1472"/>
    </row>
    <row r="1473" spans="6:7">
      <c r="F1473"/>
      <c r="G1473"/>
    </row>
    <row r="1474" spans="6:7">
      <c r="F1474"/>
      <c r="G1474"/>
    </row>
    <row r="1475" spans="6:7">
      <c r="F1475"/>
      <c r="G1475"/>
    </row>
    <row r="1476" spans="6:7">
      <c r="F1476"/>
      <c r="G1476"/>
    </row>
    <row r="1477" spans="6:7">
      <c r="F1477"/>
      <c r="G1477"/>
    </row>
    <row r="1478" spans="6:7">
      <c r="F1478"/>
      <c r="G1478"/>
    </row>
    <row r="1479" spans="6:7">
      <c r="F1479"/>
      <c r="G1479"/>
    </row>
    <row r="1480" spans="6:7">
      <c r="F1480"/>
      <c r="G1480"/>
    </row>
    <row r="1481" spans="6:7">
      <c r="F1481"/>
      <c r="G1481"/>
    </row>
    <row r="1482" spans="6:7">
      <c r="F1482"/>
      <c r="G1482"/>
    </row>
    <row r="1483" spans="6:7">
      <c r="F1483"/>
      <c r="G1483"/>
    </row>
    <row r="1484" spans="6:7">
      <c r="F1484"/>
      <c r="G1484"/>
    </row>
    <row r="1485" spans="6:7">
      <c r="F1485"/>
      <c r="G1485"/>
    </row>
    <row r="1486" spans="6:7">
      <c r="F1486"/>
      <c r="G1486"/>
    </row>
    <row r="1487" spans="6:7">
      <c r="F1487"/>
      <c r="G1487"/>
    </row>
    <row r="1488" spans="6:7">
      <c r="F1488"/>
      <c r="G1488"/>
    </row>
    <row r="1489" spans="6:7">
      <c r="F1489"/>
      <c r="G1489"/>
    </row>
    <row r="1490" spans="6:7">
      <c r="F1490"/>
      <c r="G1490"/>
    </row>
    <row r="1491" spans="6:7">
      <c r="F1491"/>
      <c r="G1491"/>
    </row>
    <row r="1492" spans="6:7">
      <c r="F1492"/>
      <c r="G1492"/>
    </row>
    <row r="1493" spans="6:7">
      <c r="F1493"/>
      <c r="G1493"/>
    </row>
    <row r="1494" spans="6:7">
      <c r="F1494"/>
      <c r="G1494"/>
    </row>
    <row r="1495" spans="6:7">
      <c r="F1495"/>
      <c r="G1495"/>
    </row>
    <row r="1496" spans="6:7">
      <c r="F1496"/>
      <c r="G1496"/>
    </row>
    <row r="1497" spans="6:7">
      <c r="F1497"/>
      <c r="G1497"/>
    </row>
    <row r="1498" spans="6:7">
      <c r="F1498"/>
      <c r="G1498"/>
    </row>
    <row r="1499" spans="6:7">
      <c r="F1499"/>
      <c r="G1499"/>
    </row>
    <row r="1500" spans="6:7">
      <c r="F1500"/>
      <c r="G1500"/>
    </row>
    <row r="1501" spans="6:7">
      <c r="F1501"/>
      <c r="G1501"/>
    </row>
    <row r="1502" spans="6:7">
      <c r="F1502"/>
      <c r="G1502"/>
    </row>
    <row r="1503" spans="6:7">
      <c r="F1503"/>
      <c r="G1503"/>
    </row>
    <row r="1504" spans="6:7">
      <c r="F1504"/>
      <c r="G1504"/>
    </row>
    <row r="1505" spans="6:7">
      <c r="F1505"/>
      <c r="G1505"/>
    </row>
    <row r="1506" spans="6:7">
      <c r="F1506"/>
      <c r="G1506"/>
    </row>
    <row r="1507" spans="6:7">
      <c r="F1507"/>
      <c r="G1507"/>
    </row>
    <row r="1508" spans="6:7">
      <c r="F1508"/>
      <c r="G1508"/>
    </row>
    <row r="1509" spans="6:7">
      <c r="F1509"/>
      <c r="G1509"/>
    </row>
    <row r="1510" spans="6:7">
      <c r="F1510"/>
      <c r="G1510"/>
    </row>
    <row r="1511" spans="6:7">
      <c r="F1511"/>
      <c r="G1511"/>
    </row>
    <row r="1512" spans="6:7">
      <c r="F1512"/>
      <c r="G1512"/>
    </row>
    <row r="1513" spans="6:7">
      <c r="F1513"/>
      <c r="G1513"/>
    </row>
    <row r="1514" spans="6:7">
      <c r="F1514"/>
      <c r="G1514"/>
    </row>
    <row r="1515" spans="6:7">
      <c r="F1515"/>
      <c r="G1515"/>
    </row>
    <row r="1516" spans="6:7">
      <c r="F1516"/>
      <c r="G1516"/>
    </row>
    <row r="1517" spans="6:7">
      <c r="F1517"/>
      <c r="G1517"/>
    </row>
    <row r="1518" spans="6:7">
      <c r="F1518"/>
      <c r="G1518"/>
    </row>
    <row r="1519" spans="6:7">
      <c r="F1519"/>
      <c r="G1519"/>
    </row>
    <row r="1520" spans="6:7">
      <c r="F1520"/>
      <c r="G1520"/>
    </row>
    <row r="1521" spans="6:7">
      <c r="F1521"/>
      <c r="G1521"/>
    </row>
    <row r="1522" spans="6:7">
      <c r="F1522"/>
      <c r="G1522"/>
    </row>
    <row r="1523" spans="6:7">
      <c r="F1523"/>
      <c r="G1523"/>
    </row>
    <row r="1524" spans="6:7">
      <c r="F1524"/>
      <c r="G1524"/>
    </row>
    <row r="1525" spans="6:7">
      <c r="F1525"/>
      <c r="G1525"/>
    </row>
    <row r="1526" spans="6:7">
      <c r="F1526"/>
      <c r="G1526"/>
    </row>
    <row r="1527" spans="6:7">
      <c r="F1527"/>
      <c r="G1527"/>
    </row>
    <row r="1528" spans="6:7">
      <c r="F1528"/>
      <c r="G1528"/>
    </row>
    <row r="1529" spans="6:7">
      <c r="F1529"/>
      <c r="G1529"/>
    </row>
    <row r="1530" spans="6:7">
      <c r="F1530"/>
      <c r="G1530"/>
    </row>
    <row r="1531" spans="6:7">
      <c r="F1531"/>
      <c r="G1531"/>
    </row>
    <row r="1532" spans="6:7">
      <c r="F1532"/>
      <c r="G1532"/>
    </row>
    <row r="1533" spans="6:7">
      <c r="F1533"/>
      <c r="G1533"/>
    </row>
    <row r="1534" spans="6:7">
      <c r="F1534"/>
      <c r="G1534"/>
    </row>
    <row r="1535" spans="6:7">
      <c r="F1535"/>
      <c r="G1535"/>
    </row>
    <row r="1536" spans="6:7">
      <c r="F1536"/>
      <c r="G1536"/>
    </row>
    <row r="1537" spans="6:7">
      <c r="F1537"/>
      <c r="G1537"/>
    </row>
    <row r="1538" spans="6:7">
      <c r="F1538"/>
      <c r="G1538"/>
    </row>
    <row r="1539" spans="6:7">
      <c r="F1539"/>
      <c r="G1539"/>
    </row>
    <row r="1540" spans="6:7">
      <c r="F1540"/>
      <c r="G1540"/>
    </row>
    <row r="1541" spans="6:7">
      <c r="F1541"/>
      <c r="G1541"/>
    </row>
    <row r="1542" spans="6:7">
      <c r="F1542"/>
      <c r="G1542"/>
    </row>
    <row r="1543" spans="6:7">
      <c r="F1543"/>
      <c r="G1543"/>
    </row>
    <row r="1544" spans="6:7">
      <c r="F1544"/>
      <c r="G1544"/>
    </row>
    <row r="1545" spans="6:7">
      <c r="F1545"/>
      <c r="G1545"/>
    </row>
    <row r="1546" spans="6:7">
      <c r="F1546"/>
      <c r="G1546"/>
    </row>
    <row r="1547" spans="6:7">
      <c r="F1547"/>
      <c r="G1547"/>
    </row>
    <row r="1548" spans="6:7">
      <c r="F1548"/>
      <c r="G1548"/>
    </row>
    <row r="1549" spans="6:7">
      <c r="F1549"/>
      <c r="G1549"/>
    </row>
    <row r="1550" spans="6:7">
      <c r="F1550"/>
      <c r="G1550"/>
    </row>
    <row r="1551" spans="6:7">
      <c r="F1551"/>
      <c r="G1551"/>
    </row>
    <row r="1552" spans="6:7">
      <c r="F1552"/>
      <c r="G1552"/>
    </row>
    <row r="1553" spans="6:7">
      <c r="F1553"/>
      <c r="G1553"/>
    </row>
    <row r="1554" spans="6:7">
      <c r="F1554"/>
      <c r="G1554"/>
    </row>
    <row r="1555" spans="6:7">
      <c r="F1555"/>
      <c r="G1555"/>
    </row>
    <row r="1556" spans="6:7">
      <c r="F1556"/>
      <c r="G1556"/>
    </row>
    <row r="1557" spans="6:7">
      <c r="F1557"/>
      <c r="G1557"/>
    </row>
    <row r="1558" spans="6:7">
      <c r="F1558"/>
      <c r="G1558"/>
    </row>
    <row r="1559" spans="6:7">
      <c r="F1559"/>
      <c r="G1559"/>
    </row>
    <row r="1560" spans="6:7">
      <c r="F1560"/>
      <c r="G1560"/>
    </row>
    <row r="1561" spans="6:7">
      <c r="F1561"/>
      <c r="G1561"/>
    </row>
    <row r="1562" spans="6:7">
      <c r="F1562"/>
      <c r="G1562"/>
    </row>
    <row r="1563" spans="6:7">
      <c r="F1563"/>
      <c r="G1563"/>
    </row>
    <row r="1564" spans="6:7">
      <c r="F1564"/>
      <c r="G1564"/>
    </row>
    <row r="1565" spans="6:7">
      <c r="F1565"/>
      <c r="G1565"/>
    </row>
    <row r="1566" spans="6:7">
      <c r="F1566"/>
      <c r="G1566"/>
    </row>
    <row r="1567" spans="6:7">
      <c r="F1567"/>
      <c r="G1567"/>
    </row>
    <row r="1568" spans="6:7">
      <c r="F1568"/>
      <c r="G1568"/>
    </row>
    <row r="1569" spans="6:7">
      <c r="F1569"/>
      <c r="G1569"/>
    </row>
    <row r="1570" spans="6:7">
      <c r="F1570"/>
      <c r="G1570"/>
    </row>
    <row r="1571" spans="6:7">
      <c r="F1571"/>
      <c r="G1571"/>
    </row>
    <row r="1572" spans="6:7">
      <c r="F1572"/>
      <c r="G1572"/>
    </row>
    <row r="1573" spans="6:7">
      <c r="F1573"/>
      <c r="G1573"/>
    </row>
    <row r="1574" spans="6:7">
      <c r="F1574"/>
      <c r="G1574"/>
    </row>
    <row r="1575" spans="6:7">
      <c r="F1575"/>
      <c r="G1575"/>
    </row>
    <row r="1576" spans="6:7">
      <c r="F1576"/>
      <c r="G1576"/>
    </row>
    <row r="1577" spans="6:7">
      <c r="F1577"/>
      <c r="G1577"/>
    </row>
    <row r="1578" spans="6:7">
      <c r="F1578"/>
      <c r="G1578"/>
    </row>
    <row r="1579" spans="6:7">
      <c r="F1579"/>
      <c r="G1579"/>
    </row>
    <row r="1580" spans="6:7">
      <c r="F1580"/>
      <c r="G1580"/>
    </row>
    <row r="1581" spans="6:7">
      <c r="F1581"/>
      <c r="G1581"/>
    </row>
    <row r="1582" spans="6:7">
      <c r="F1582"/>
      <c r="G1582"/>
    </row>
    <row r="1583" spans="6:7">
      <c r="F1583"/>
      <c r="G1583"/>
    </row>
    <row r="1584" spans="6:7">
      <c r="F1584"/>
      <c r="G1584"/>
    </row>
    <row r="1585" spans="6:7">
      <c r="F1585"/>
      <c r="G1585"/>
    </row>
    <row r="1586" spans="6:7">
      <c r="F1586"/>
      <c r="G1586"/>
    </row>
    <row r="1587" spans="6:7">
      <c r="F1587"/>
      <c r="G1587"/>
    </row>
    <row r="1588" spans="6:7">
      <c r="F1588"/>
      <c r="G1588"/>
    </row>
    <row r="1589" spans="6:7">
      <c r="F1589"/>
      <c r="G1589"/>
    </row>
    <row r="1590" spans="6:7">
      <c r="F1590"/>
      <c r="G1590"/>
    </row>
    <row r="1591" spans="6:7">
      <c r="F1591"/>
      <c r="G1591"/>
    </row>
    <row r="1592" spans="6:7">
      <c r="F1592"/>
      <c r="G1592"/>
    </row>
    <row r="1593" spans="6:7">
      <c r="F1593"/>
      <c r="G1593"/>
    </row>
    <row r="1594" spans="6:7">
      <c r="F1594"/>
      <c r="G1594"/>
    </row>
    <row r="1595" spans="6:7">
      <c r="F1595"/>
      <c r="G1595"/>
    </row>
    <row r="1596" spans="6:7">
      <c r="F1596"/>
      <c r="G1596"/>
    </row>
    <row r="1597" spans="6:7">
      <c r="F1597"/>
      <c r="G1597"/>
    </row>
    <row r="1598" spans="6:7">
      <c r="F1598"/>
      <c r="G1598"/>
    </row>
    <row r="1599" spans="6:7">
      <c r="F1599"/>
      <c r="G1599"/>
    </row>
    <row r="1600" spans="6:7">
      <c r="F1600"/>
      <c r="G1600"/>
    </row>
    <row r="1601" spans="6:7">
      <c r="F1601"/>
      <c r="G1601"/>
    </row>
    <row r="1602" spans="6:7">
      <c r="F1602"/>
      <c r="G1602"/>
    </row>
    <row r="1603" spans="6:7">
      <c r="F1603"/>
      <c r="G1603"/>
    </row>
    <row r="1604" spans="6:7">
      <c r="F1604"/>
      <c r="G1604"/>
    </row>
    <row r="1605" spans="6:7">
      <c r="F1605"/>
      <c r="G1605"/>
    </row>
    <row r="1606" spans="6:7">
      <c r="F1606"/>
      <c r="G1606"/>
    </row>
    <row r="1607" spans="6:7">
      <c r="F1607"/>
      <c r="G1607"/>
    </row>
    <row r="1608" spans="6:7">
      <c r="F1608"/>
      <c r="G1608"/>
    </row>
    <row r="1609" spans="6:7">
      <c r="F1609"/>
      <c r="G1609"/>
    </row>
    <row r="1610" spans="6:7">
      <c r="F1610"/>
      <c r="G1610"/>
    </row>
    <row r="1611" spans="6:7">
      <c r="F1611"/>
      <c r="G1611"/>
    </row>
    <row r="1612" spans="6:7">
      <c r="F1612"/>
      <c r="G1612"/>
    </row>
    <row r="1613" spans="6:7">
      <c r="F1613"/>
      <c r="G1613"/>
    </row>
    <row r="1614" spans="6:7">
      <c r="F1614"/>
      <c r="G1614"/>
    </row>
    <row r="1615" spans="6:7">
      <c r="F1615"/>
      <c r="G1615"/>
    </row>
    <row r="1616" spans="6:7">
      <c r="F1616"/>
      <c r="G1616"/>
    </row>
    <row r="1617" spans="6:7">
      <c r="F1617"/>
      <c r="G1617"/>
    </row>
    <row r="1618" spans="6:7">
      <c r="F1618"/>
      <c r="G1618"/>
    </row>
    <row r="1619" spans="6:7">
      <c r="F1619"/>
      <c r="G1619"/>
    </row>
    <row r="1620" spans="6:7">
      <c r="F1620"/>
      <c r="G1620"/>
    </row>
    <row r="1621" spans="6:7">
      <c r="F1621"/>
      <c r="G1621"/>
    </row>
    <row r="1622" spans="6:7">
      <c r="F1622"/>
      <c r="G1622"/>
    </row>
    <row r="1623" spans="6:7">
      <c r="F1623"/>
      <c r="G1623"/>
    </row>
    <row r="1624" spans="6:7">
      <c r="F1624"/>
      <c r="G1624"/>
    </row>
    <row r="1625" spans="6:7">
      <c r="F1625"/>
      <c r="G1625"/>
    </row>
    <row r="1626" spans="6:7">
      <c r="F1626"/>
      <c r="G1626"/>
    </row>
    <row r="1627" spans="6:7">
      <c r="F1627"/>
      <c r="G1627"/>
    </row>
    <row r="1628" spans="6:7">
      <c r="F1628"/>
      <c r="G1628"/>
    </row>
    <row r="1629" spans="6:7">
      <c r="F1629"/>
      <c r="G1629"/>
    </row>
    <row r="1630" spans="6:7">
      <c r="F1630"/>
      <c r="G1630"/>
    </row>
    <row r="1631" spans="6:7">
      <c r="F1631"/>
      <c r="G1631"/>
    </row>
    <row r="1632" spans="6:7">
      <c r="F1632"/>
      <c r="G1632"/>
    </row>
    <row r="1633" spans="6:7">
      <c r="F1633"/>
      <c r="G1633"/>
    </row>
    <row r="1634" spans="6:7">
      <c r="F1634"/>
      <c r="G1634"/>
    </row>
    <row r="1635" spans="6:7">
      <c r="F1635"/>
      <c r="G1635"/>
    </row>
    <row r="1636" spans="6:7">
      <c r="F1636"/>
      <c r="G1636"/>
    </row>
    <row r="1637" spans="6:7">
      <c r="F1637"/>
      <c r="G1637"/>
    </row>
    <row r="1638" spans="6:7">
      <c r="F1638"/>
      <c r="G1638"/>
    </row>
    <row r="1639" spans="6:7">
      <c r="F1639"/>
      <c r="G1639"/>
    </row>
    <row r="1640" spans="6:7">
      <c r="F1640"/>
      <c r="G1640"/>
    </row>
    <row r="1641" spans="6:7">
      <c r="F1641"/>
      <c r="G1641"/>
    </row>
    <row r="1642" spans="6:7">
      <c r="F1642"/>
      <c r="G1642"/>
    </row>
    <row r="1643" spans="6:7">
      <c r="F1643"/>
      <c r="G1643"/>
    </row>
    <row r="1644" spans="6:7">
      <c r="F1644"/>
      <c r="G1644"/>
    </row>
    <row r="1645" spans="6:7">
      <c r="F1645"/>
      <c r="G1645"/>
    </row>
    <row r="1646" spans="6:7">
      <c r="F1646"/>
      <c r="G1646"/>
    </row>
    <row r="1647" spans="6:7">
      <c r="F1647"/>
      <c r="G1647"/>
    </row>
    <row r="1648" spans="6:7">
      <c r="F1648"/>
      <c r="G1648"/>
    </row>
    <row r="1649" spans="6:7">
      <c r="F1649"/>
      <c r="G1649"/>
    </row>
    <row r="1650" spans="6:7">
      <c r="F1650"/>
      <c r="G1650"/>
    </row>
    <row r="1651" spans="6:7">
      <c r="F1651"/>
      <c r="G1651"/>
    </row>
    <row r="1652" spans="6:7">
      <c r="F1652"/>
      <c r="G1652"/>
    </row>
    <row r="1653" spans="6:7">
      <c r="F1653"/>
      <c r="G1653"/>
    </row>
    <row r="1654" spans="6:7">
      <c r="F1654"/>
      <c r="G1654"/>
    </row>
    <row r="1655" spans="6:7">
      <c r="F1655"/>
      <c r="G1655"/>
    </row>
    <row r="1656" spans="6:7">
      <c r="F1656"/>
      <c r="G1656"/>
    </row>
    <row r="1657" spans="6:7">
      <c r="F1657"/>
      <c r="G1657"/>
    </row>
    <row r="1658" spans="6:7">
      <c r="F1658"/>
      <c r="G1658"/>
    </row>
    <row r="1659" spans="6:7">
      <c r="F1659"/>
      <c r="G1659"/>
    </row>
    <row r="1660" spans="6:7">
      <c r="F1660"/>
      <c r="G1660"/>
    </row>
    <row r="1661" spans="6:7">
      <c r="F1661"/>
      <c r="G1661"/>
    </row>
    <row r="1662" spans="6:7">
      <c r="F1662"/>
      <c r="G1662"/>
    </row>
    <row r="1663" spans="6:7">
      <c r="F1663"/>
      <c r="G1663"/>
    </row>
    <row r="1664" spans="6:7">
      <c r="F1664"/>
      <c r="G1664"/>
    </row>
    <row r="1665" spans="6:7">
      <c r="F1665"/>
      <c r="G1665"/>
    </row>
    <row r="1666" spans="6:7">
      <c r="F1666"/>
      <c r="G1666"/>
    </row>
    <row r="1667" spans="6:7">
      <c r="F1667"/>
      <c r="G1667"/>
    </row>
    <row r="1668" spans="6:7">
      <c r="F1668"/>
      <c r="G1668"/>
    </row>
    <row r="1669" spans="6:7">
      <c r="F1669"/>
      <c r="G1669"/>
    </row>
    <row r="1670" spans="6:7">
      <c r="F1670"/>
      <c r="G1670"/>
    </row>
    <row r="1671" spans="6:7">
      <c r="F1671"/>
      <c r="G1671"/>
    </row>
    <row r="1672" spans="6:7">
      <c r="F1672"/>
      <c r="G1672"/>
    </row>
    <row r="1673" spans="6:7">
      <c r="F1673"/>
      <c r="G1673"/>
    </row>
    <row r="1674" spans="6:7">
      <c r="F1674"/>
      <c r="G1674"/>
    </row>
    <row r="1675" spans="6:7">
      <c r="F1675"/>
      <c r="G1675"/>
    </row>
    <row r="1676" spans="6:7">
      <c r="F1676"/>
      <c r="G1676"/>
    </row>
    <row r="1677" spans="6:7">
      <c r="F1677"/>
      <c r="G1677"/>
    </row>
    <row r="1678" spans="6:7">
      <c r="F1678"/>
      <c r="G1678"/>
    </row>
    <row r="1679" spans="6:7">
      <c r="F1679"/>
      <c r="G1679"/>
    </row>
    <row r="1680" spans="6:7">
      <c r="F1680"/>
      <c r="G1680"/>
    </row>
    <row r="1681" spans="6:7">
      <c r="F1681"/>
      <c r="G1681"/>
    </row>
    <row r="1682" spans="6:7">
      <c r="F1682"/>
      <c r="G1682"/>
    </row>
    <row r="1683" spans="6:7">
      <c r="F1683"/>
      <c r="G1683"/>
    </row>
    <row r="1684" spans="6:7">
      <c r="F1684"/>
      <c r="G1684"/>
    </row>
    <row r="1685" spans="6:7">
      <c r="F1685"/>
      <c r="G1685"/>
    </row>
    <row r="1686" spans="6:7">
      <c r="F1686"/>
      <c r="G1686"/>
    </row>
    <row r="1687" spans="6:7">
      <c r="F1687"/>
      <c r="G1687"/>
    </row>
    <row r="1688" spans="6:7">
      <c r="F1688"/>
      <c r="G1688"/>
    </row>
    <row r="1689" spans="6:7">
      <c r="F1689"/>
      <c r="G1689"/>
    </row>
    <row r="1690" spans="6:7">
      <c r="F1690"/>
      <c r="G1690"/>
    </row>
    <row r="1691" spans="6:7">
      <c r="F1691"/>
      <c r="G1691"/>
    </row>
    <row r="1692" spans="6:7">
      <c r="F1692"/>
      <c r="G1692"/>
    </row>
    <row r="1693" spans="6:7">
      <c r="F1693"/>
      <c r="G1693"/>
    </row>
    <row r="1694" spans="6:7">
      <c r="F1694"/>
      <c r="G1694"/>
    </row>
    <row r="1695" spans="6:7">
      <c r="F1695"/>
      <c r="G1695"/>
    </row>
    <row r="1696" spans="6:7">
      <c r="F1696"/>
      <c r="G1696"/>
    </row>
    <row r="1697" spans="6:7">
      <c r="F1697"/>
      <c r="G1697"/>
    </row>
    <row r="1698" spans="6:7">
      <c r="F1698"/>
      <c r="G1698"/>
    </row>
    <row r="1699" spans="6:7">
      <c r="F1699"/>
      <c r="G1699"/>
    </row>
    <row r="1700" spans="6:7">
      <c r="F1700"/>
      <c r="G1700"/>
    </row>
    <row r="1701" spans="6:7">
      <c r="F1701"/>
      <c r="G1701"/>
    </row>
    <row r="1702" spans="6:7">
      <c r="F1702"/>
      <c r="G1702"/>
    </row>
    <row r="1703" spans="6:7">
      <c r="F1703"/>
      <c r="G1703"/>
    </row>
    <row r="1704" spans="6:7">
      <c r="F1704"/>
      <c r="G1704"/>
    </row>
    <row r="1705" spans="6:7">
      <c r="F1705"/>
      <c r="G1705"/>
    </row>
    <row r="1706" spans="6:7">
      <c r="F1706"/>
      <c r="G1706"/>
    </row>
    <row r="1707" spans="6:7">
      <c r="F1707"/>
      <c r="G1707"/>
    </row>
    <row r="1708" spans="6:7">
      <c r="F1708"/>
      <c r="G1708"/>
    </row>
    <row r="1709" spans="6:7">
      <c r="F1709"/>
      <c r="G1709"/>
    </row>
    <row r="1710" spans="6:7">
      <c r="F1710"/>
      <c r="G1710"/>
    </row>
    <row r="1711" spans="6:7">
      <c r="F1711"/>
      <c r="G1711"/>
    </row>
    <row r="1712" spans="6:7">
      <c r="F1712"/>
      <c r="G1712"/>
    </row>
    <row r="1713" spans="6:7">
      <c r="F1713"/>
      <c r="G1713"/>
    </row>
    <row r="1714" spans="6:7">
      <c r="F1714"/>
      <c r="G1714"/>
    </row>
    <row r="1715" spans="6:7">
      <c r="F1715"/>
      <c r="G1715"/>
    </row>
    <row r="1716" spans="6:7">
      <c r="F1716"/>
      <c r="G1716"/>
    </row>
    <row r="1717" spans="6:7">
      <c r="F1717"/>
      <c r="G1717"/>
    </row>
    <row r="1718" spans="6:7">
      <c r="F1718"/>
      <c r="G1718"/>
    </row>
    <row r="1719" spans="6:7">
      <c r="F1719"/>
      <c r="G1719"/>
    </row>
    <row r="1720" spans="6:7">
      <c r="F1720"/>
      <c r="G1720"/>
    </row>
    <row r="1721" spans="6:7">
      <c r="F1721"/>
      <c r="G1721"/>
    </row>
    <row r="1722" spans="6:7">
      <c r="F1722"/>
      <c r="G1722"/>
    </row>
    <row r="1723" spans="6:7">
      <c r="F1723"/>
      <c r="G1723"/>
    </row>
    <row r="1724" spans="6:7">
      <c r="F1724"/>
      <c r="G1724"/>
    </row>
    <row r="1725" spans="6:7">
      <c r="F1725"/>
      <c r="G1725"/>
    </row>
    <row r="1726" spans="6:7">
      <c r="F1726"/>
      <c r="G1726"/>
    </row>
    <row r="1727" spans="6:7">
      <c r="F1727"/>
      <c r="G1727"/>
    </row>
    <row r="1728" spans="6:7">
      <c r="F1728"/>
      <c r="G1728"/>
    </row>
    <row r="1729" spans="6:7">
      <c r="F1729"/>
      <c r="G1729"/>
    </row>
    <row r="1730" spans="6:7">
      <c r="F1730"/>
      <c r="G1730"/>
    </row>
    <row r="1731" spans="6:7">
      <c r="F1731"/>
      <c r="G1731"/>
    </row>
    <row r="1732" spans="6:7">
      <c r="F1732"/>
      <c r="G1732"/>
    </row>
    <row r="1733" spans="6:7">
      <c r="F1733"/>
      <c r="G1733"/>
    </row>
    <row r="1734" spans="6:7">
      <c r="F1734"/>
      <c r="G1734"/>
    </row>
    <row r="1735" spans="6:7">
      <c r="F1735"/>
      <c r="G1735"/>
    </row>
    <row r="1736" spans="6:7">
      <c r="F1736"/>
      <c r="G1736"/>
    </row>
    <row r="1737" spans="6:7">
      <c r="F1737"/>
      <c r="G1737"/>
    </row>
    <row r="1738" spans="6:7">
      <c r="F1738"/>
      <c r="G1738"/>
    </row>
    <row r="1739" spans="6:7">
      <c r="F1739"/>
      <c r="G1739"/>
    </row>
    <row r="1740" spans="6:7">
      <c r="F1740"/>
      <c r="G1740"/>
    </row>
    <row r="1741" spans="6:7">
      <c r="F1741"/>
      <c r="G1741"/>
    </row>
    <row r="1742" spans="6:7">
      <c r="F1742"/>
      <c r="G1742"/>
    </row>
    <row r="1743" spans="6:7">
      <c r="F1743"/>
      <c r="G1743"/>
    </row>
    <row r="1744" spans="6:7">
      <c r="F1744"/>
      <c r="G1744"/>
    </row>
    <row r="1745" spans="6:7">
      <c r="F1745"/>
      <c r="G1745"/>
    </row>
    <row r="1746" spans="6:7">
      <c r="F1746"/>
      <c r="G1746"/>
    </row>
    <row r="1747" spans="6:7">
      <c r="F1747"/>
      <c r="G1747"/>
    </row>
    <row r="1748" spans="6:7">
      <c r="F1748"/>
      <c r="G1748"/>
    </row>
    <row r="1749" spans="6:7">
      <c r="F1749"/>
      <c r="G1749"/>
    </row>
    <row r="1750" spans="6:7">
      <c r="F1750"/>
      <c r="G1750"/>
    </row>
    <row r="1751" spans="6:7">
      <c r="F1751"/>
      <c r="G1751"/>
    </row>
    <row r="1752" spans="6:7">
      <c r="F1752"/>
      <c r="G1752"/>
    </row>
    <row r="1753" spans="6:7">
      <c r="F1753"/>
      <c r="G1753"/>
    </row>
    <row r="1754" spans="6:7">
      <c r="F1754"/>
      <c r="G1754"/>
    </row>
    <row r="1755" spans="6:7">
      <c r="F1755"/>
      <c r="G1755"/>
    </row>
    <row r="1756" spans="6:7">
      <c r="F1756"/>
      <c r="G1756"/>
    </row>
    <row r="1757" spans="6:7">
      <c r="F1757"/>
      <c r="G1757"/>
    </row>
    <row r="1758" spans="6:7">
      <c r="F1758"/>
      <c r="G1758"/>
    </row>
    <row r="1759" spans="6:7">
      <c r="F1759"/>
      <c r="G1759"/>
    </row>
    <row r="1760" spans="6:7">
      <c r="F1760"/>
      <c r="G1760"/>
    </row>
    <row r="1761" spans="6:7">
      <c r="F1761"/>
      <c r="G1761"/>
    </row>
    <row r="1762" spans="6:7">
      <c r="F1762"/>
      <c r="G1762"/>
    </row>
    <row r="1763" spans="6:7">
      <c r="F1763"/>
      <c r="G1763"/>
    </row>
    <row r="1764" spans="6:7">
      <c r="F1764"/>
      <c r="G1764"/>
    </row>
    <row r="1765" spans="6:7">
      <c r="F1765"/>
      <c r="G1765"/>
    </row>
    <row r="1766" spans="6:7">
      <c r="F1766"/>
      <c r="G1766"/>
    </row>
    <row r="1767" spans="6:7">
      <c r="F1767"/>
      <c r="G1767"/>
    </row>
    <row r="1768" spans="6:7">
      <c r="F1768"/>
      <c r="G1768"/>
    </row>
    <row r="1769" spans="6:7">
      <c r="F1769"/>
      <c r="G1769"/>
    </row>
    <row r="1770" spans="6:7">
      <c r="F1770"/>
      <c r="G1770"/>
    </row>
    <row r="1771" spans="6:7">
      <c r="F1771"/>
      <c r="G1771"/>
    </row>
    <row r="1772" spans="6:7">
      <c r="F1772"/>
      <c r="G1772"/>
    </row>
    <row r="1773" spans="6:7">
      <c r="F1773"/>
      <c r="G1773"/>
    </row>
    <row r="1774" spans="6:7">
      <c r="F1774"/>
      <c r="G1774"/>
    </row>
    <row r="1775" spans="6:7">
      <c r="F1775"/>
      <c r="G1775"/>
    </row>
    <row r="1776" spans="6:7">
      <c r="F1776"/>
      <c r="G1776"/>
    </row>
    <row r="1777" spans="6:7">
      <c r="F1777"/>
      <c r="G1777"/>
    </row>
    <row r="1778" spans="6:7">
      <c r="F1778"/>
      <c r="G1778"/>
    </row>
    <row r="1779" spans="6:7">
      <c r="F1779"/>
      <c r="G1779"/>
    </row>
    <row r="1780" spans="6:7">
      <c r="F1780"/>
      <c r="G1780"/>
    </row>
    <row r="1781" spans="6:7">
      <c r="F1781"/>
      <c r="G1781"/>
    </row>
    <row r="1782" spans="6:7">
      <c r="F1782"/>
      <c r="G1782"/>
    </row>
    <row r="1783" spans="6:7">
      <c r="F1783"/>
      <c r="G1783"/>
    </row>
    <row r="1784" spans="6:7">
      <c r="F1784"/>
      <c r="G1784"/>
    </row>
    <row r="1785" spans="6:7">
      <c r="F1785"/>
      <c r="G1785"/>
    </row>
    <row r="1786" spans="6:7">
      <c r="F1786"/>
      <c r="G1786"/>
    </row>
    <row r="1787" spans="6:7">
      <c r="F1787"/>
      <c r="G1787"/>
    </row>
    <row r="1788" spans="6:7">
      <c r="F1788"/>
      <c r="G1788"/>
    </row>
    <row r="1789" spans="6:7">
      <c r="F1789"/>
      <c r="G1789"/>
    </row>
    <row r="1790" spans="6:7">
      <c r="F1790"/>
      <c r="G1790"/>
    </row>
    <row r="1791" spans="6:7">
      <c r="F1791"/>
      <c r="G1791"/>
    </row>
    <row r="1792" spans="6:7">
      <c r="F1792"/>
      <c r="G1792"/>
    </row>
    <row r="1793" spans="6:7">
      <c r="F1793"/>
      <c r="G1793"/>
    </row>
    <row r="1794" spans="6:7">
      <c r="F1794"/>
      <c r="G1794"/>
    </row>
    <row r="1795" spans="6:7">
      <c r="F1795"/>
      <c r="G1795"/>
    </row>
    <row r="1796" spans="6:7">
      <c r="F1796"/>
      <c r="G1796"/>
    </row>
    <row r="1797" spans="6:7">
      <c r="F1797"/>
      <c r="G1797"/>
    </row>
    <row r="1798" spans="6:7">
      <c r="F1798"/>
      <c r="G1798"/>
    </row>
    <row r="1799" spans="6:7">
      <c r="F1799"/>
      <c r="G1799"/>
    </row>
    <row r="1800" spans="6:7">
      <c r="F1800"/>
      <c r="G1800"/>
    </row>
    <row r="1801" spans="6:7">
      <c r="F1801"/>
      <c r="G1801"/>
    </row>
    <row r="1802" spans="6:7">
      <c r="F1802"/>
      <c r="G1802"/>
    </row>
    <row r="1803" spans="6:7">
      <c r="F1803"/>
      <c r="G1803"/>
    </row>
    <row r="1804" spans="6:7">
      <c r="F1804"/>
      <c r="G1804"/>
    </row>
    <row r="1805" spans="6:7">
      <c r="F1805"/>
      <c r="G1805"/>
    </row>
    <row r="1806" spans="6:7">
      <c r="F1806"/>
      <c r="G1806"/>
    </row>
    <row r="1807" spans="6:7">
      <c r="F1807"/>
      <c r="G1807"/>
    </row>
    <row r="1808" spans="6:7">
      <c r="F1808"/>
      <c r="G1808"/>
    </row>
    <row r="1809" spans="6:7">
      <c r="F1809"/>
      <c r="G1809"/>
    </row>
    <row r="1810" spans="6:7">
      <c r="F1810"/>
      <c r="G1810"/>
    </row>
    <row r="1811" spans="6:7">
      <c r="F1811"/>
      <c r="G1811"/>
    </row>
    <row r="1812" spans="6:7">
      <c r="F1812"/>
      <c r="G1812"/>
    </row>
    <row r="1813" spans="6:7">
      <c r="F1813"/>
      <c r="G1813"/>
    </row>
    <row r="1814" spans="6:7">
      <c r="F1814"/>
      <c r="G1814"/>
    </row>
    <row r="1815" spans="6:7">
      <c r="F1815"/>
      <c r="G1815"/>
    </row>
    <row r="1816" spans="6:7">
      <c r="F1816"/>
      <c r="G1816"/>
    </row>
    <row r="1817" spans="6:7">
      <c r="F1817"/>
      <c r="G1817"/>
    </row>
    <row r="1818" spans="6:7">
      <c r="F1818"/>
      <c r="G1818"/>
    </row>
    <row r="1819" spans="6:7">
      <c r="F1819"/>
      <c r="G1819"/>
    </row>
    <row r="1820" spans="6:7">
      <c r="F1820"/>
      <c r="G1820"/>
    </row>
    <row r="1821" spans="6:7">
      <c r="F1821"/>
      <c r="G1821"/>
    </row>
    <row r="1822" spans="6:7">
      <c r="F1822"/>
      <c r="G1822"/>
    </row>
    <row r="1823" spans="6:7">
      <c r="F1823"/>
      <c r="G1823"/>
    </row>
    <row r="1824" spans="6:7">
      <c r="F1824"/>
      <c r="G1824"/>
    </row>
    <row r="1825" spans="6:7">
      <c r="F1825"/>
      <c r="G1825"/>
    </row>
    <row r="1826" spans="6:7">
      <c r="F1826"/>
      <c r="G1826"/>
    </row>
    <row r="1827" spans="6:7">
      <c r="F1827"/>
      <c r="G1827"/>
    </row>
    <row r="1828" spans="6:7">
      <c r="F1828"/>
      <c r="G1828"/>
    </row>
    <row r="1829" spans="6:7">
      <c r="F1829"/>
      <c r="G1829"/>
    </row>
    <row r="1830" spans="6:7">
      <c r="F1830"/>
      <c r="G1830"/>
    </row>
    <row r="1831" spans="6:7">
      <c r="F1831"/>
      <c r="G1831"/>
    </row>
    <row r="1832" spans="6:7">
      <c r="F1832"/>
      <c r="G1832"/>
    </row>
    <row r="1833" spans="6:7">
      <c r="F1833"/>
      <c r="G1833"/>
    </row>
    <row r="1834" spans="6:7">
      <c r="F1834"/>
      <c r="G1834"/>
    </row>
    <row r="1835" spans="6:7">
      <c r="F1835"/>
      <c r="G1835"/>
    </row>
    <row r="1836" spans="6:7">
      <c r="F1836"/>
      <c r="G1836"/>
    </row>
    <row r="1837" spans="6:7">
      <c r="F1837"/>
      <c r="G1837"/>
    </row>
    <row r="1838" spans="6:7">
      <c r="F1838"/>
      <c r="G1838"/>
    </row>
    <row r="1839" spans="6:7">
      <c r="F1839"/>
      <c r="G1839"/>
    </row>
    <row r="1840" spans="6:7">
      <c r="F1840"/>
      <c r="G1840"/>
    </row>
    <row r="1841" spans="6:7">
      <c r="F1841"/>
      <c r="G1841"/>
    </row>
    <row r="1842" spans="6:7">
      <c r="F1842"/>
      <c r="G1842"/>
    </row>
    <row r="1843" spans="6:7">
      <c r="F1843"/>
      <c r="G1843"/>
    </row>
    <row r="1844" spans="6:7">
      <c r="F1844"/>
      <c r="G1844"/>
    </row>
    <row r="1845" spans="6:7">
      <c r="F1845"/>
      <c r="G1845"/>
    </row>
    <row r="1846" spans="6:7">
      <c r="F1846"/>
      <c r="G1846"/>
    </row>
    <row r="1847" spans="6:7">
      <c r="F1847"/>
      <c r="G1847"/>
    </row>
    <row r="1848" spans="6:7">
      <c r="F1848"/>
      <c r="G1848"/>
    </row>
    <row r="1849" spans="6:7">
      <c r="F1849"/>
      <c r="G1849"/>
    </row>
    <row r="1850" spans="6:7">
      <c r="F1850"/>
      <c r="G1850"/>
    </row>
    <row r="1851" spans="6:7">
      <c r="F1851"/>
      <c r="G1851"/>
    </row>
    <row r="1852" spans="6:7">
      <c r="F1852"/>
      <c r="G1852"/>
    </row>
    <row r="1853" spans="6:7">
      <c r="F1853"/>
      <c r="G1853"/>
    </row>
    <row r="1854" spans="6:7">
      <c r="F1854"/>
      <c r="G1854"/>
    </row>
    <row r="1855" spans="6:7">
      <c r="F1855"/>
      <c r="G1855"/>
    </row>
    <row r="1856" spans="6:7">
      <c r="F1856"/>
      <c r="G1856"/>
    </row>
    <row r="1857" spans="6:7">
      <c r="F1857"/>
      <c r="G1857"/>
    </row>
    <row r="1858" spans="6:7">
      <c r="F1858"/>
      <c r="G1858"/>
    </row>
    <row r="1859" spans="6:7">
      <c r="F1859"/>
      <c r="G1859"/>
    </row>
    <row r="1860" spans="6:7">
      <c r="F1860"/>
      <c r="G1860"/>
    </row>
    <row r="1861" spans="6:7">
      <c r="F1861"/>
      <c r="G1861"/>
    </row>
    <row r="1862" spans="6:7">
      <c r="F1862"/>
      <c r="G1862"/>
    </row>
    <row r="1863" spans="6:7">
      <c r="F1863"/>
      <c r="G1863"/>
    </row>
    <row r="1864" spans="6:7">
      <c r="F1864"/>
      <c r="G1864"/>
    </row>
    <row r="1865" spans="6:7">
      <c r="F1865"/>
      <c r="G1865"/>
    </row>
    <row r="1866" spans="6:7">
      <c r="F1866"/>
      <c r="G1866"/>
    </row>
    <row r="1867" spans="6:7">
      <c r="F1867"/>
      <c r="G1867"/>
    </row>
    <row r="1868" spans="6:7">
      <c r="F1868"/>
      <c r="G1868"/>
    </row>
    <row r="1869" spans="6:7">
      <c r="F1869"/>
      <c r="G1869"/>
    </row>
    <row r="1870" spans="6:7">
      <c r="F1870"/>
      <c r="G1870"/>
    </row>
    <row r="1871" spans="6:7">
      <c r="F1871"/>
      <c r="G1871"/>
    </row>
    <row r="1872" spans="6:7">
      <c r="F1872"/>
      <c r="G1872"/>
    </row>
    <row r="1873" spans="6:7">
      <c r="F1873"/>
      <c r="G1873"/>
    </row>
    <row r="1874" spans="6:7">
      <c r="F1874"/>
      <c r="G1874"/>
    </row>
    <row r="1875" spans="6:7">
      <c r="F1875"/>
      <c r="G1875"/>
    </row>
    <row r="1876" spans="6:7">
      <c r="F1876"/>
      <c r="G1876"/>
    </row>
    <row r="1877" spans="6:7">
      <c r="F1877"/>
      <c r="G1877"/>
    </row>
    <row r="1878" spans="6:7">
      <c r="F1878"/>
      <c r="G1878"/>
    </row>
    <row r="1879" spans="6:7">
      <c r="F1879"/>
      <c r="G1879"/>
    </row>
    <row r="1880" spans="6:7">
      <c r="F1880"/>
      <c r="G1880"/>
    </row>
    <row r="1881" spans="6:7">
      <c r="F1881"/>
      <c r="G1881"/>
    </row>
    <row r="1882" spans="6:7">
      <c r="F1882"/>
      <c r="G1882"/>
    </row>
    <row r="1883" spans="6:7">
      <c r="F1883"/>
      <c r="G1883"/>
    </row>
    <row r="1884" spans="6:7">
      <c r="F1884"/>
      <c r="G1884"/>
    </row>
    <row r="1885" spans="6:7">
      <c r="F1885"/>
      <c r="G1885"/>
    </row>
    <row r="1886" spans="6:7">
      <c r="F1886"/>
      <c r="G1886"/>
    </row>
    <row r="1887" spans="6:7">
      <c r="F1887"/>
      <c r="G1887"/>
    </row>
    <row r="1888" spans="6:7">
      <c r="F1888"/>
      <c r="G1888"/>
    </row>
    <row r="1889" spans="6:7">
      <c r="F1889"/>
      <c r="G1889"/>
    </row>
    <row r="1890" spans="6:7">
      <c r="F1890"/>
      <c r="G1890"/>
    </row>
    <row r="1891" spans="6:7">
      <c r="F1891"/>
      <c r="G1891"/>
    </row>
    <row r="1892" spans="6:7">
      <c r="F1892"/>
      <c r="G1892"/>
    </row>
    <row r="1893" spans="6:7">
      <c r="F1893"/>
      <c r="G1893"/>
    </row>
    <row r="1894" spans="6:7">
      <c r="F1894"/>
      <c r="G1894"/>
    </row>
    <row r="1895" spans="6:7">
      <c r="F1895"/>
      <c r="G1895"/>
    </row>
    <row r="1896" spans="6:7">
      <c r="F1896"/>
      <c r="G1896"/>
    </row>
    <row r="1897" spans="6:7">
      <c r="F1897"/>
      <c r="G1897"/>
    </row>
    <row r="1898" spans="6:7">
      <c r="F1898"/>
      <c r="G1898"/>
    </row>
    <row r="1899" spans="6:7">
      <c r="F1899"/>
      <c r="G1899"/>
    </row>
    <row r="1900" spans="6:7">
      <c r="F1900"/>
      <c r="G1900"/>
    </row>
    <row r="1901" spans="6:7">
      <c r="F1901"/>
      <c r="G1901"/>
    </row>
    <row r="1902" spans="6:7">
      <c r="F1902"/>
      <c r="G1902"/>
    </row>
    <row r="1903" spans="6:7">
      <c r="F1903"/>
      <c r="G1903"/>
    </row>
    <row r="1904" spans="6:7">
      <c r="F1904"/>
      <c r="G1904"/>
    </row>
    <row r="1905" spans="6:7">
      <c r="F1905"/>
      <c r="G1905"/>
    </row>
    <row r="1906" spans="6:7">
      <c r="F1906"/>
      <c r="G1906"/>
    </row>
    <row r="1907" spans="6:7">
      <c r="F1907"/>
      <c r="G1907"/>
    </row>
    <row r="1908" spans="6:7">
      <c r="F1908"/>
      <c r="G1908"/>
    </row>
    <row r="1909" spans="6:7">
      <c r="F1909"/>
      <c r="G1909"/>
    </row>
    <row r="1910" spans="6:7">
      <c r="F1910"/>
      <c r="G1910"/>
    </row>
    <row r="1911" spans="6:7">
      <c r="F1911"/>
      <c r="G1911"/>
    </row>
    <row r="1912" spans="6:7">
      <c r="F1912"/>
      <c r="G1912"/>
    </row>
    <row r="1913" spans="6:7">
      <c r="F1913"/>
      <c r="G1913"/>
    </row>
    <row r="1914" spans="6:7">
      <c r="F1914"/>
      <c r="G1914"/>
    </row>
    <row r="1915" spans="6:7">
      <c r="F1915"/>
      <c r="G1915"/>
    </row>
    <row r="1916" spans="6:7">
      <c r="F1916"/>
      <c r="G1916"/>
    </row>
    <row r="1917" spans="6:7">
      <c r="F1917"/>
      <c r="G1917"/>
    </row>
    <row r="1918" spans="6:7">
      <c r="F1918"/>
      <c r="G1918"/>
    </row>
    <row r="1919" spans="6:7">
      <c r="F1919"/>
      <c r="G1919"/>
    </row>
    <row r="1920" spans="6:7">
      <c r="F1920"/>
      <c r="G1920"/>
    </row>
    <row r="1921" spans="6:7">
      <c r="F1921"/>
      <c r="G1921"/>
    </row>
    <row r="1922" spans="6:7">
      <c r="F1922"/>
      <c r="G1922"/>
    </row>
    <row r="1923" spans="6:7">
      <c r="F1923"/>
      <c r="G1923"/>
    </row>
    <row r="1924" spans="6:7">
      <c r="F1924"/>
      <c r="G1924"/>
    </row>
    <row r="1925" spans="6:7">
      <c r="F1925"/>
      <c r="G1925"/>
    </row>
    <row r="1926" spans="6:7">
      <c r="F1926"/>
      <c r="G1926"/>
    </row>
    <row r="1927" spans="6:7">
      <c r="F1927"/>
      <c r="G1927"/>
    </row>
    <row r="1928" spans="6:7">
      <c r="F1928"/>
      <c r="G1928"/>
    </row>
    <row r="1929" spans="6:7">
      <c r="F1929"/>
      <c r="G1929"/>
    </row>
    <row r="1930" spans="6:7">
      <c r="F1930"/>
      <c r="G1930"/>
    </row>
    <row r="1931" spans="6:7">
      <c r="F1931"/>
      <c r="G1931"/>
    </row>
    <row r="1932" spans="6:7">
      <c r="F1932"/>
      <c r="G1932"/>
    </row>
    <row r="1933" spans="6:7">
      <c r="F1933"/>
      <c r="G1933"/>
    </row>
    <row r="1934" spans="6:7">
      <c r="F1934"/>
      <c r="G1934"/>
    </row>
    <row r="1935" spans="6:7">
      <c r="F1935"/>
      <c r="G1935"/>
    </row>
    <row r="1936" spans="6:7">
      <c r="F1936"/>
      <c r="G1936"/>
    </row>
    <row r="1937" spans="6:7">
      <c r="F1937"/>
      <c r="G1937"/>
    </row>
    <row r="1938" spans="6:7">
      <c r="F1938"/>
      <c r="G1938"/>
    </row>
    <row r="1939" spans="6:7">
      <c r="F1939"/>
      <c r="G1939"/>
    </row>
    <row r="1940" spans="6:7">
      <c r="F1940"/>
      <c r="G1940"/>
    </row>
    <row r="1941" spans="6:7">
      <c r="F1941"/>
      <c r="G1941"/>
    </row>
    <row r="1942" spans="6:7">
      <c r="F1942"/>
      <c r="G1942"/>
    </row>
    <row r="1943" spans="6:7">
      <c r="F1943"/>
      <c r="G1943"/>
    </row>
    <row r="1944" spans="6:7">
      <c r="F1944"/>
      <c r="G1944"/>
    </row>
    <row r="1945" spans="6:7">
      <c r="F1945"/>
      <c r="G1945"/>
    </row>
    <row r="1946" spans="6:7">
      <c r="F1946"/>
      <c r="G1946"/>
    </row>
    <row r="1947" spans="6:7">
      <c r="F1947"/>
      <c r="G1947"/>
    </row>
    <row r="1948" spans="6:7">
      <c r="F1948"/>
      <c r="G1948"/>
    </row>
    <row r="1949" spans="6:7">
      <c r="F1949"/>
      <c r="G1949"/>
    </row>
    <row r="1950" spans="6:7">
      <c r="F1950"/>
      <c r="G1950"/>
    </row>
    <row r="1951" spans="6:7">
      <c r="F1951"/>
      <c r="G1951"/>
    </row>
    <row r="1952" spans="6:7">
      <c r="F1952"/>
      <c r="G1952"/>
    </row>
    <row r="1953" spans="6:7">
      <c r="F1953"/>
      <c r="G1953"/>
    </row>
    <row r="1954" spans="6:7">
      <c r="F1954"/>
      <c r="G1954"/>
    </row>
    <row r="1955" spans="6:7">
      <c r="F1955"/>
      <c r="G1955"/>
    </row>
    <row r="1956" spans="6:7">
      <c r="F1956"/>
      <c r="G1956"/>
    </row>
    <row r="1957" spans="6:7">
      <c r="F1957"/>
      <c r="G1957"/>
    </row>
    <row r="1958" spans="6:7">
      <c r="F1958"/>
      <c r="G1958"/>
    </row>
    <row r="1959" spans="6:7">
      <c r="F1959"/>
      <c r="G1959"/>
    </row>
    <row r="1960" spans="6:7">
      <c r="F1960"/>
      <c r="G1960"/>
    </row>
    <row r="1961" spans="6:7">
      <c r="F1961"/>
      <c r="G1961"/>
    </row>
    <row r="1962" spans="6:7">
      <c r="F1962"/>
      <c r="G1962"/>
    </row>
    <row r="1963" spans="6:7">
      <c r="F1963"/>
      <c r="G1963"/>
    </row>
    <row r="1964" spans="6:7">
      <c r="F1964"/>
      <c r="G1964"/>
    </row>
    <row r="1965" spans="6:7">
      <c r="F1965"/>
      <c r="G1965"/>
    </row>
    <row r="1966" spans="6:7">
      <c r="F1966"/>
      <c r="G1966"/>
    </row>
    <row r="1967" spans="6:7">
      <c r="F1967"/>
      <c r="G1967"/>
    </row>
    <row r="1968" spans="6:7">
      <c r="F1968"/>
      <c r="G1968"/>
    </row>
    <row r="1969" spans="6:7">
      <c r="F1969"/>
      <c r="G1969"/>
    </row>
    <row r="1970" spans="6:7">
      <c r="F1970"/>
      <c r="G1970"/>
    </row>
    <row r="1971" spans="6:7">
      <c r="F1971"/>
      <c r="G1971"/>
    </row>
    <row r="1972" spans="6:7">
      <c r="F1972"/>
      <c r="G1972"/>
    </row>
    <row r="1973" spans="6:7">
      <c r="F1973"/>
      <c r="G1973"/>
    </row>
    <row r="1974" spans="6:7">
      <c r="F1974"/>
      <c r="G1974"/>
    </row>
    <row r="1975" spans="6:7">
      <c r="F1975"/>
      <c r="G1975"/>
    </row>
    <row r="1976" spans="6:7">
      <c r="F1976"/>
      <c r="G1976"/>
    </row>
    <row r="1977" spans="6:7">
      <c r="F1977"/>
      <c r="G1977"/>
    </row>
    <row r="1978" spans="6:7">
      <c r="F1978"/>
      <c r="G1978"/>
    </row>
    <row r="1979" spans="6:7">
      <c r="F1979"/>
      <c r="G1979"/>
    </row>
    <row r="1980" spans="6:7">
      <c r="F1980"/>
      <c r="G1980"/>
    </row>
    <row r="1981" spans="6:7">
      <c r="F1981"/>
      <c r="G1981"/>
    </row>
    <row r="1982" spans="6:7">
      <c r="F1982"/>
      <c r="G1982"/>
    </row>
    <row r="1983" spans="6:7">
      <c r="F1983"/>
      <c r="G1983"/>
    </row>
    <row r="1984" spans="6:7">
      <c r="F1984"/>
      <c r="G1984"/>
    </row>
    <row r="1985" spans="6:7">
      <c r="F1985"/>
      <c r="G1985"/>
    </row>
    <row r="1986" spans="6:7">
      <c r="F1986"/>
      <c r="G1986"/>
    </row>
    <row r="1987" spans="6:7">
      <c r="F1987"/>
      <c r="G1987"/>
    </row>
    <row r="1988" spans="6:7">
      <c r="F1988"/>
      <c r="G1988"/>
    </row>
    <row r="1989" spans="6:7">
      <c r="F1989"/>
      <c r="G1989"/>
    </row>
    <row r="1990" spans="6:7">
      <c r="F1990"/>
      <c r="G1990"/>
    </row>
    <row r="1991" spans="6:7">
      <c r="F1991"/>
      <c r="G1991"/>
    </row>
    <row r="1992" spans="6:7">
      <c r="F1992"/>
      <c r="G1992"/>
    </row>
    <row r="1993" spans="6:7">
      <c r="F1993"/>
      <c r="G1993"/>
    </row>
    <row r="1994" spans="6:7">
      <c r="F1994"/>
      <c r="G1994"/>
    </row>
    <row r="1995" spans="6:7">
      <c r="F1995"/>
      <c r="G1995"/>
    </row>
    <row r="1996" spans="6:7">
      <c r="F1996"/>
      <c r="G1996"/>
    </row>
    <row r="1997" spans="6:7">
      <c r="F1997"/>
      <c r="G1997"/>
    </row>
    <row r="1998" spans="6:7">
      <c r="F1998"/>
      <c r="G1998"/>
    </row>
    <row r="1999" spans="6:7">
      <c r="F1999"/>
      <c r="G1999"/>
    </row>
    <row r="2000" spans="6:7">
      <c r="F2000"/>
      <c r="G2000"/>
    </row>
    <row r="2001" spans="6:7">
      <c r="F2001"/>
      <c r="G2001"/>
    </row>
    <row r="2002" spans="6:7">
      <c r="F2002"/>
      <c r="G2002"/>
    </row>
    <row r="2003" spans="6:7">
      <c r="F2003"/>
      <c r="G2003"/>
    </row>
    <row r="2004" spans="6:7">
      <c r="F2004"/>
      <c r="G2004"/>
    </row>
    <row r="2005" spans="6:7">
      <c r="F2005"/>
      <c r="G2005"/>
    </row>
    <row r="2006" spans="6:7">
      <c r="F2006"/>
      <c r="G2006"/>
    </row>
    <row r="2007" spans="6:7">
      <c r="F2007"/>
      <c r="G2007"/>
    </row>
    <row r="2008" spans="6:7">
      <c r="F2008"/>
      <c r="G2008"/>
    </row>
    <row r="2009" spans="6:7">
      <c r="F2009"/>
      <c r="G2009"/>
    </row>
    <row r="2010" spans="6:7">
      <c r="F2010"/>
      <c r="G2010"/>
    </row>
    <row r="2011" spans="6:7">
      <c r="F2011"/>
      <c r="G2011"/>
    </row>
    <row r="2012" spans="6:7">
      <c r="F2012"/>
      <c r="G2012"/>
    </row>
    <row r="2013" spans="6:7">
      <c r="F2013"/>
      <c r="G2013"/>
    </row>
    <row r="2014" spans="6:7">
      <c r="F2014"/>
      <c r="G2014"/>
    </row>
    <row r="2015" spans="6:7">
      <c r="F2015"/>
      <c r="G2015"/>
    </row>
    <row r="2016" spans="6:7">
      <c r="F2016"/>
      <c r="G2016"/>
    </row>
    <row r="2017" spans="6:7">
      <c r="F2017"/>
      <c r="G2017"/>
    </row>
    <row r="2018" spans="6:7">
      <c r="F2018"/>
      <c r="G2018"/>
    </row>
    <row r="2019" spans="6:7">
      <c r="F2019"/>
      <c r="G2019"/>
    </row>
    <row r="2020" spans="6:7">
      <c r="F2020"/>
      <c r="G2020"/>
    </row>
    <row r="2021" spans="6:7">
      <c r="F2021"/>
      <c r="G2021"/>
    </row>
    <row r="2022" spans="6:7">
      <c r="F2022"/>
      <c r="G2022"/>
    </row>
    <row r="2023" spans="6:7">
      <c r="F2023"/>
      <c r="G2023"/>
    </row>
    <row r="2024" spans="6:7">
      <c r="F2024"/>
      <c r="G2024"/>
    </row>
    <row r="2025" spans="6:7">
      <c r="F2025"/>
      <c r="G2025"/>
    </row>
    <row r="2026" spans="6:7">
      <c r="F2026"/>
      <c r="G2026"/>
    </row>
    <row r="2027" spans="6:7">
      <c r="F2027"/>
      <c r="G2027"/>
    </row>
    <row r="2028" spans="6:7">
      <c r="F2028"/>
      <c r="G2028"/>
    </row>
    <row r="2029" spans="6:7">
      <c r="F2029"/>
      <c r="G2029"/>
    </row>
    <row r="2030" spans="6:7">
      <c r="F2030"/>
      <c r="G2030"/>
    </row>
    <row r="2031" spans="6:7">
      <c r="F2031"/>
      <c r="G2031"/>
    </row>
    <row r="2032" spans="6:7">
      <c r="F2032"/>
      <c r="G2032"/>
    </row>
    <row r="2033" spans="6:7">
      <c r="F2033"/>
      <c r="G2033"/>
    </row>
    <row r="2034" spans="6:7">
      <c r="F2034"/>
      <c r="G2034"/>
    </row>
    <row r="2035" spans="6:7">
      <c r="F2035"/>
      <c r="G2035"/>
    </row>
    <row r="2036" spans="6:7">
      <c r="F2036"/>
      <c r="G2036"/>
    </row>
    <row r="2037" spans="6:7">
      <c r="F2037"/>
      <c r="G2037"/>
    </row>
    <row r="2038" spans="6:7">
      <c r="F2038"/>
      <c r="G2038"/>
    </row>
    <row r="2039" spans="6:7">
      <c r="F2039"/>
      <c r="G2039"/>
    </row>
    <row r="2040" spans="6:7">
      <c r="F2040"/>
      <c r="G2040"/>
    </row>
    <row r="2041" spans="6:7">
      <c r="F2041"/>
      <c r="G2041"/>
    </row>
    <row r="2042" spans="6:7">
      <c r="F2042"/>
      <c r="G2042"/>
    </row>
    <row r="2043" spans="6:7">
      <c r="F2043"/>
      <c r="G2043"/>
    </row>
    <row r="2044" spans="6:7">
      <c r="F2044"/>
      <c r="G2044"/>
    </row>
    <row r="2045" spans="6:7">
      <c r="F2045"/>
      <c r="G2045"/>
    </row>
    <row r="2046" spans="6:7">
      <c r="F2046"/>
      <c r="G2046"/>
    </row>
    <row r="2047" spans="6:7">
      <c r="F2047"/>
      <c r="G2047"/>
    </row>
    <row r="2048" spans="6:7">
      <c r="F2048"/>
      <c r="G2048"/>
    </row>
    <row r="2049" spans="6:7">
      <c r="F2049"/>
      <c r="G2049"/>
    </row>
    <row r="2050" spans="6:7">
      <c r="F2050"/>
      <c r="G2050"/>
    </row>
    <row r="2051" spans="6:7">
      <c r="F2051"/>
      <c r="G2051"/>
    </row>
    <row r="2052" spans="6:7">
      <c r="F2052"/>
      <c r="G2052"/>
    </row>
    <row r="2053" spans="6:7">
      <c r="F2053"/>
      <c r="G2053"/>
    </row>
    <row r="2054" spans="6:7">
      <c r="F2054"/>
      <c r="G2054"/>
    </row>
    <row r="2055" spans="6:7">
      <c r="F2055"/>
      <c r="G2055"/>
    </row>
    <row r="2056" spans="6:7">
      <c r="F2056"/>
      <c r="G2056"/>
    </row>
    <row r="2057" spans="6:7">
      <c r="F2057"/>
      <c r="G2057"/>
    </row>
    <row r="2058" spans="6:7">
      <c r="F2058"/>
      <c r="G2058"/>
    </row>
    <row r="2059" spans="6:7">
      <c r="F2059"/>
      <c r="G2059"/>
    </row>
    <row r="2060" spans="6:7">
      <c r="F2060"/>
      <c r="G2060"/>
    </row>
    <row r="2061" spans="6:7">
      <c r="F2061"/>
      <c r="G2061"/>
    </row>
    <row r="2062" spans="6:7">
      <c r="F2062"/>
      <c r="G2062"/>
    </row>
    <row r="2063" spans="6:7">
      <c r="F2063"/>
      <c r="G2063"/>
    </row>
    <row r="2064" spans="6:7">
      <c r="F2064"/>
      <c r="G2064"/>
    </row>
    <row r="2065" spans="6:7">
      <c r="F2065"/>
      <c r="G2065"/>
    </row>
    <row r="2066" spans="6:7">
      <c r="F2066"/>
      <c r="G2066"/>
    </row>
    <row r="2067" spans="6:7">
      <c r="F2067"/>
      <c r="G2067"/>
    </row>
    <row r="2068" spans="6:7">
      <c r="F2068"/>
      <c r="G2068"/>
    </row>
    <row r="2069" spans="6:7">
      <c r="F2069"/>
      <c r="G2069"/>
    </row>
    <row r="2070" spans="6:7">
      <c r="F2070"/>
      <c r="G2070"/>
    </row>
    <row r="2071" spans="6:7">
      <c r="F2071"/>
      <c r="G2071"/>
    </row>
    <row r="2072" spans="6:7">
      <c r="F2072"/>
      <c r="G2072"/>
    </row>
    <row r="2073" spans="6:7">
      <c r="F2073"/>
      <c r="G2073"/>
    </row>
    <row r="2074" spans="6:7">
      <c r="F2074"/>
      <c r="G2074"/>
    </row>
    <row r="2075" spans="6:7">
      <c r="F2075"/>
      <c r="G2075"/>
    </row>
    <row r="2076" spans="6:7">
      <c r="F2076"/>
      <c r="G2076"/>
    </row>
    <row r="2077" spans="6:7">
      <c r="F2077"/>
      <c r="G2077"/>
    </row>
    <row r="2078" spans="6:7">
      <c r="F2078"/>
      <c r="G2078"/>
    </row>
    <row r="2079" spans="6:7">
      <c r="F2079"/>
      <c r="G2079"/>
    </row>
    <row r="2080" spans="6:7">
      <c r="F2080"/>
      <c r="G2080"/>
    </row>
    <row r="2081" spans="6:7">
      <c r="F2081"/>
      <c r="G2081"/>
    </row>
    <row r="2082" spans="6:7">
      <c r="F2082"/>
      <c r="G2082"/>
    </row>
    <row r="2083" spans="6:7">
      <c r="F2083"/>
      <c r="G2083"/>
    </row>
    <row r="2084" spans="6:7">
      <c r="F2084"/>
      <c r="G2084"/>
    </row>
    <row r="2085" spans="6:7">
      <c r="F2085"/>
      <c r="G2085"/>
    </row>
    <row r="2086" spans="6:7">
      <c r="F2086"/>
      <c r="G2086"/>
    </row>
    <row r="2087" spans="6:7">
      <c r="F2087"/>
      <c r="G2087"/>
    </row>
    <row r="2088" spans="6:7">
      <c r="F2088"/>
      <c r="G2088"/>
    </row>
    <row r="2089" spans="6:7">
      <c r="F2089"/>
      <c r="G2089"/>
    </row>
    <row r="2090" spans="6:7">
      <c r="F2090"/>
      <c r="G2090"/>
    </row>
    <row r="2091" spans="6:7">
      <c r="F2091"/>
      <c r="G2091"/>
    </row>
    <row r="2092" spans="6:7">
      <c r="F2092"/>
      <c r="G2092"/>
    </row>
    <row r="2093" spans="6:7">
      <c r="F2093"/>
      <c r="G2093"/>
    </row>
    <row r="2094" spans="6:7">
      <c r="F2094"/>
      <c r="G2094"/>
    </row>
    <row r="2095" spans="6:7">
      <c r="F2095"/>
      <c r="G2095"/>
    </row>
    <row r="2096" spans="6:7">
      <c r="F2096"/>
      <c r="G2096"/>
    </row>
    <row r="2097" spans="6:7">
      <c r="F2097"/>
      <c r="G2097"/>
    </row>
    <row r="2098" spans="6:7">
      <c r="F2098"/>
      <c r="G2098"/>
    </row>
    <row r="2099" spans="6:7">
      <c r="F2099"/>
      <c r="G2099"/>
    </row>
    <row r="2100" spans="6:7">
      <c r="F2100"/>
      <c r="G2100"/>
    </row>
    <row r="2101" spans="6:7">
      <c r="F2101"/>
      <c r="G2101"/>
    </row>
    <row r="2102" spans="6:7">
      <c r="F2102"/>
      <c r="G2102"/>
    </row>
    <row r="2103" spans="6:7">
      <c r="F2103"/>
      <c r="G2103"/>
    </row>
    <row r="2104" spans="6:7">
      <c r="F2104"/>
      <c r="G2104"/>
    </row>
    <row r="2105" spans="6:7">
      <c r="F2105"/>
      <c r="G2105"/>
    </row>
    <row r="2106" spans="6:7">
      <c r="F2106"/>
      <c r="G2106"/>
    </row>
    <row r="2107" spans="6:7">
      <c r="F2107"/>
      <c r="G2107"/>
    </row>
    <row r="2108" spans="6:7">
      <c r="F2108"/>
      <c r="G2108"/>
    </row>
    <row r="2109" spans="6:7">
      <c r="F2109"/>
      <c r="G2109"/>
    </row>
    <row r="2110" spans="6:7">
      <c r="F2110"/>
      <c r="G2110"/>
    </row>
    <row r="2111" spans="6:7">
      <c r="F2111"/>
      <c r="G2111"/>
    </row>
    <row r="2112" spans="6:7">
      <c r="F2112"/>
      <c r="G2112"/>
    </row>
    <row r="2113" spans="6:7">
      <c r="F2113"/>
      <c r="G2113"/>
    </row>
    <row r="2114" spans="6:7">
      <c r="F2114"/>
      <c r="G2114"/>
    </row>
    <row r="2115" spans="6:7">
      <c r="F2115"/>
      <c r="G2115"/>
    </row>
    <row r="2116" spans="6:7">
      <c r="F2116"/>
      <c r="G2116"/>
    </row>
    <row r="2117" spans="6:7">
      <c r="F2117"/>
      <c r="G2117"/>
    </row>
    <row r="2118" spans="6:7">
      <c r="F2118"/>
      <c r="G2118"/>
    </row>
    <row r="2119" spans="6:7">
      <c r="F2119"/>
      <c r="G2119"/>
    </row>
    <row r="2120" spans="6:7">
      <c r="F2120"/>
      <c r="G2120"/>
    </row>
    <row r="2121" spans="6:7">
      <c r="F2121"/>
      <c r="G2121"/>
    </row>
    <row r="2122" spans="6:7">
      <c r="F2122"/>
      <c r="G2122"/>
    </row>
    <row r="2123" spans="6:7">
      <c r="F2123"/>
      <c r="G2123"/>
    </row>
    <row r="2124" spans="6:7">
      <c r="F2124"/>
      <c r="G2124"/>
    </row>
    <row r="2125" spans="6:7">
      <c r="F2125"/>
      <c r="G2125"/>
    </row>
    <row r="2126" spans="6:7">
      <c r="F2126"/>
      <c r="G2126"/>
    </row>
    <row r="2127" spans="6:7">
      <c r="F2127"/>
      <c r="G2127"/>
    </row>
    <row r="2128" spans="6:7">
      <c r="F2128"/>
      <c r="G2128"/>
    </row>
    <row r="2129" spans="6:7">
      <c r="F2129"/>
      <c r="G2129"/>
    </row>
    <row r="2130" spans="6:7">
      <c r="F2130"/>
      <c r="G2130"/>
    </row>
    <row r="2131" spans="6:7">
      <c r="F2131"/>
      <c r="G2131"/>
    </row>
    <row r="2132" spans="6:7">
      <c r="F2132"/>
      <c r="G2132"/>
    </row>
    <row r="2133" spans="6:7">
      <c r="F2133"/>
      <c r="G2133"/>
    </row>
    <row r="2134" spans="6:7">
      <c r="F2134"/>
      <c r="G2134"/>
    </row>
    <row r="2135" spans="6:7">
      <c r="F2135"/>
      <c r="G2135"/>
    </row>
    <row r="2136" spans="6:7">
      <c r="F2136"/>
      <c r="G2136"/>
    </row>
    <row r="2137" spans="6:7">
      <c r="F2137"/>
      <c r="G2137"/>
    </row>
    <row r="2138" spans="6:7">
      <c r="F2138"/>
      <c r="G2138"/>
    </row>
    <row r="2139" spans="6:7">
      <c r="F2139"/>
      <c r="G2139"/>
    </row>
    <row r="2140" spans="6:7">
      <c r="F2140"/>
      <c r="G2140"/>
    </row>
    <row r="2141" spans="6:7">
      <c r="F2141"/>
      <c r="G2141"/>
    </row>
    <row r="2142" spans="6:7">
      <c r="F2142"/>
      <c r="G2142"/>
    </row>
    <row r="2143" spans="6:7">
      <c r="F2143"/>
      <c r="G2143"/>
    </row>
    <row r="2144" spans="6:7">
      <c r="F2144"/>
      <c r="G2144"/>
    </row>
    <row r="2145" spans="6:7">
      <c r="F2145"/>
      <c r="G2145"/>
    </row>
    <row r="2146" spans="6:7">
      <c r="F2146"/>
      <c r="G2146"/>
    </row>
    <row r="2147" spans="6:7">
      <c r="F2147"/>
      <c r="G2147"/>
    </row>
    <row r="2148" spans="6:7">
      <c r="F2148"/>
      <c r="G2148"/>
    </row>
    <row r="2149" spans="6:7">
      <c r="F2149"/>
      <c r="G2149"/>
    </row>
    <row r="2150" spans="6:7">
      <c r="F2150"/>
      <c r="G2150"/>
    </row>
    <row r="2151" spans="6:7">
      <c r="F2151"/>
      <c r="G2151"/>
    </row>
    <row r="2152" spans="6:7">
      <c r="F2152"/>
      <c r="G2152"/>
    </row>
    <row r="2153" spans="6:7">
      <c r="F2153"/>
      <c r="G2153"/>
    </row>
    <row r="2154" spans="6:7">
      <c r="F2154"/>
      <c r="G2154"/>
    </row>
    <row r="2155" spans="6:7">
      <c r="F2155"/>
      <c r="G2155"/>
    </row>
    <row r="2156" spans="6:7">
      <c r="F2156"/>
      <c r="G2156"/>
    </row>
    <row r="2157" spans="6:7">
      <c r="F2157"/>
      <c r="G2157"/>
    </row>
    <row r="2158" spans="6:7">
      <c r="F2158"/>
      <c r="G2158"/>
    </row>
    <row r="2159" spans="6:7">
      <c r="F2159"/>
      <c r="G2159"/>
    </row>
    <row r="2160" spans="6:7">
      <c r="F2160"/>
      <c r="G2160"/>
    </row>
    <row r="2161" spans="6:7">
      <c r="F2161"/>
      <c r="G2161"/>
    </row>
    <row r="2162" spans="6:7">
      <c r="F2162"/>
      <c r="G2162"/>
    </row>
    <row r="2163" spans="6:7">
      <c r="F2163"/>
      <c r="G2163"/>
    </row>
    <row r="2164" spans="6:7">
      <c r="F2164"/>
      <c r="G2164"/>
    </row>
    <row r="2165" spans="6:7">
      <c r="F2165"/>
      <c r="G2165"/>
    </row>
    <row r="2166" spans="6:7">
      <c r="F2166"/>
      <c r="G2166"/>
    </row>
    <row r="2167" spans="6:7">
      <c r="F2167"/>
      <c r="G2167"/>
    </row>
    <row r="2168" spans="6:7">
      <c r="F2168"/>
      <c r="G2168"/>
    </row>
    <row r="2169" spans="6:7">
      <c r="F2169"/>
      <c r="G2169"/>
    </row>
    <row r="2170" spans="6:7">
      <c r="F2170"/>
      <c r="G2170"/>
    </row>
    <row r="2171" spans="6:7">
      <c r="F2171"/>
      <c r="G2171"/>
    </row>
    <row r="2172" spans="6:7">
      <c r="F2172"/>
      <c r="G2172"/>
    </row>
    <row r="2173" spans="6:7">
      <c r="F2173"/>
      <c r="G2173"/>
    </row>
    <row r="2174" spans="6:7">
      <c r="F2174"/>
      <c r="G2174"/>
    </row>
    <row r="2175" spans="6:7">
      <c r="F2175"/>
      <c r="G2175"/>
    </row>
    <row r="2176" spans="6:7">
      <c r="F2176"/>
      <c r="G2176"/>
    </row>
    <row r="2177" spans="6:7">
      <c r="F2177"/>
      <c r="G2177"/>
    </row>
    <row r="2178" spans="6:7">
      <c r="F2178"/>
      <c r="G2178"/>
    </row>
    <row r="2179" spans="6:7">
      <c r="F2179"/>
      <c r="G2179"/>
    </row>
    <row r="2180" spans="6:7">
      <c r="F2180"/>
      <c r="G2180"/>
    </row>
    <row r="2181" spans="6:7">
      <c r="F2181"/>
      <c r="G2181"/>
    </row>
    <row r="2182" spans="6:7">
      <c r="F2182"/>
      <c r="G2182"/>
    </row>
    <row r="2183" spans="6:7">
      <c r="F2183"/>
      <c r="G2183"/>
    </row>
    <row r="2184" spans="6:7">
      <c r="F2184"/>
      <c r="G2184"/>
    </row>
    <row r="2185" spans="6:7">
      <c r="F2185"/>
      <c r="G2185"/>
    </row>
    <row r="2186" spans="6:7">
      <c r="F2186"/>
      <c r="G2186"/>
    </row>
    <row r="2187" spans="6:7">
      <c r="F2187"/>
      <c r="G2187"/>
    </row>
    <row r="2188" spans="6:7">
      <c r="F2188"/>
      <c r="G2188"/>
    </row>
    <row r="2189" spans="6:7">
      <c r="F2189"/>
      <c r="G2189"/>
    </row>
    <row r="2190" spans="6:7">
      <c r="F2190"/>
      <c r="G2190"/>
    </row>
    <row r="2191" spans="6:7">
      <c r="F2191"/>
      <c r="G2191"/>
    </row>
    <row r="2192" spans="6:7">
      <c r="F2192"/>
      <c r="G2192"/>
    </row>
    <row r="2193" spans="6:7">
      <c r="F2193"/>
      <c r="G2193"/>
    </row>
    <row r="2194" spans="6:7">
      <c r="F2194"/>
      <c r="G2194"/>
    </row>
    <row r="2195" spans="6:7">
      <c r="F2195"/>
      <c r="G2195"/>
    </row>
    <row r="2196" spans="6:7">
      <c r="F2196"/>
      <c r="G2196"/>
    </row>
    <row r="2197" spans="6:7">
      <c r="F2197"/>
      <c r="G2197"/>
    </row>
    <row r="2198" spans="6:7">
      <c r="F2198"/>
      <c r="G2198"/>
    </row>
    <row r="2199" spans="6:7">
      <c r="F2199"/>
      <c r="G2199"/>
    </row>
    <row r="2200" spans="6:7">
      <c r="F2200"/>
      <c r="G2200"/>
    </row>
    <row r="2201" spans="6:7">
      <c r="F2201"/>
      <c r="G2201"/>
    </row>
    <row r="2202" spans="6:7">
      <c r="F2202"/>
      <c r="G2202"/>
    </row>
    <row r="2203" spans="6:7">
      <c r="F2203"/>
      <c r="G2203"/>
    </row>
    <row r="2204" spans="6:7">
      <c r="F2204"/>
      <c r="G2204"/>
    </row>
    <row r="2205" spans="6:7">
      <c r="F2205"/>
      <c r="G2205"/>
    </row>
    <row r="2206" spans="6:7">
      <c r="F2206"/>
      <c r="G2206"/>
    </row>
    <row r="2207" spans="6:7">
      <c r="F2207"/>
      <c r="G2207"/>
    </row>
    <row r="2208" spans="6:7">
      <c r="F2208"/>
      <c r="G2208"/>
    </row>
    <row r="2209" spans="6:7">
      <c r="F2209"/>
      <c r="G2209"/>
    </row>
    <row r="2210" spans="6:7">
      <c r="F2210"/>
      <c r="G2210"/>
    </row>
    <row r="2211" spans="6:7">
      <c r="F2211"/>
      <c r="G2211"/>
    </row>
    <row r="2212" spans="6:7">
      <c r="F2212"/>
      <c r="G2212"/>
    </row>
    <row r="2213" spans="6:7">
      <c r="F2213"/>
      <c r="G2213"/>
    </row>
    <row r="2214" spans="6:7">
      <c r="F2214"/>
      <c r="G2214"/>
    </row>
    <row r="2215" spans="6:7">
      <c r="F2215"/>
      <c r="G2215"/>
    </row>
    <row r="2216" spans="6:7">
      <c r="F2216"/>
      <c r="G2216"/>
    </row>
    <row r="2217" spans="6:7">
      <c r="F2217"/>
      <c r="G2217"/>
    </row>
    <row r="2218" spans="6:7">
      <c r="F2218"/>
      <c r="G2218"/>
    </row>
    <row r="2219" spans="6:7">
      <c r="F2219"/>
      <c r="G2219"/>
    </row>
    <row r="2220" spans="6:7">
      <c r="F2220"/>
      <c r="G2220"/>
    </row>
    <row r="2221" spans="6:7">
      <c r="F2221"/>
      <c r="G2221"/>
    </row>
    <row r="2222" spans="6:7">
      <c r="F2222"/>
      <c r="G2222"/>
    </row>
    <row r="2223" spans="6:7">
      <c r="F2223"/>
      <c r="G2223"/>
    </row>
    <row r="2224" spans="6:7">
      <c r="F2224"/>
      <c r="G2224"/>
    </row>
    <row r="2225" spans="6:7">
      <c r="F2225"/>
      <c r="G2225"/>
    </row>
    <row r="2226" spans="6:7">
      <c r="F2226"/>
      <c r="G2226"/>
    </row>
    <row r="2227" spans="6:7">
      <c r="F2227"/>
      <c r="G2227"/>
    </row>
    <row r="2228" spans="6:7">
      <c r="F2228"/>
      <c r="G2228"/>
    </row>
    <row r="2229" spans="6:7">
      <c r="F2229"/>
      <c r="G2229"/>
    </row>
    <row r="2230" spans="6:7">
      <c r="F2230"/>
      <c r="G2230"/>
    </row>
    <row r="2231" spans="6:7">
      <c r="F2231"/>
      <c r="G2231"/>
    </row>
    <row r="2232" spans="6:7">
      <c r="F2232"/>
      <c r="G2232"/>
    </row>
    <row r="2233" spans="6:7">
      <c r="F2233"/>
      <c r="G2233"/>
    </row>
    <row r="2234" spans="6:7">
      <c r="F2234"/>
      <c r="G2234"/>
    </row>
    <row r="2235" spans="6:7">
      <c r="F2235"/>
      <c r="G2235"/>
    </row>
    <row r="2236" spans="6:7">
      <c r="F2236"/>
      <c r="G2236"/>
    </row>
    <row r="2237" spans="6:7">
      <c r="F2237"/>
      <c r="G2237"/>
    </row>
    <row r="2238" spans="6:7">
      <c r="F2238"/>
      <c r="G2238"/>
    </row>
    <row r="2239" spans="6:7">
      <c r="F2239"/>
      <c r="G2239"/>
    </row>
    <row r="2240" spans="6:7">
      <c r="F2240"/>
      <c r="G2240"/>
    </row>
    <row r="2241" spans="6:7">
      <c r="F2241"/>
      <c r="G2241"/>
    </row>
    <row r="2242" spans="6:7">
      <c r="F2242"/>
      <c r="G2242"/>
    </row>
    <row r="2243" spans="6:7">
      <c r="F2243"/>
      <c r="G2243"/>
    </row>
    <row r="2244" spans="6:7">
      <c r="F2244"/>
      <c r="G2244"/>
    </row>
    <row r="2245" spans="6:7">
      <c r="F2245"/>
      <c r="G2245"/>
    </row>
    <row r="2246" spans="6:7">
      <c r="F2246"/>
      <c r="G2246"/>
    </row>
    <row r="2247" spans="6:7">
      <c r="F2247"/>
      <c r="G2247"/>
    </row>
    <row r="2248" spans="6:7">
      <c r="F2248"/>
      <c r="G2248"/>
    </row>
    <row r="2249" spans="6:7">
      <c r="F2249"/>
      <c r="G2249"/>
    </row>
    <row r="2250" spans="6:7">
      <c r="F2250"/>
      <c r="G2250"/>
    </row>
    <row r="2251" spans="6:7">
      <c r="F2251"/>
      <c r="G2251"/>
    </row>
    <row r="2252" spans="6:7">
      <c r="F2252"/>
      <c r="G2252"/>
    </row>
    <row r="2253" spans="6:7">
      <c r="F2253"/>
      <c r="G2253"/>
    </row>
    <row r="2254" spans="6:7">
      <c r="F2254"/>
      <c r="G2254"/>
    </row>
    <row r="2255" spans="6:7">
      <c r="F2255"/>
      <c r="G2255"/>
    </row>
    <row r="2256" spans="6:7">
      <c r="F2256"/>
      <c r="G2256"/>
    </row>
    <row r="2257" spans="6:7">
      <c r="F2257"/>
      <c r="G2257"/>
    </row>
    <row r="2258" spans="6:7">
      <c r="F2258"/>
      <c r="G2258"/>
    </row>
    <row r="2259" spans="6:7">
      <c r="F2259"/>
      <c r="G2259"/>
    </row>
    <row r="2260" spans="6:7">
      <c r="F2260"/>
      <c r="G2260"/>
    </row>
    <row r="2261" spans="6:7">
      <c r="F2261"/>
      <c r="G2261"/>
    </row>
    <row r="2262" spans="6:7">
      <c r="F2262"/>
      <c r="G2262"/>
    </row>
    <row r="2263" spans="6:7">
      <c r="F2263"/>
      <c r="G2263"/>
    </row>
    <row r="2264" spans="6:7">
      <c r="F2264"/>
      <c r="G2264"/>
    </row>
    <row r="2265" spans="6:7">
      <c r="F2265"/>
      <c r="G2265"/>
    </row>
    <row r="2266" spans="6:7">
      <c r="F2266"/>
      <c r="G2266"/>
    </row>
    <row r="2267" spans="6:7">
      <c r="F2267"/>
      <c r="G2267"/>
    </row>
    <row r="2268" spans="6:7">
      <c r="F2268"/>
      <c r="G2268"/>
    </row>
    <row r="2269" spans="6:7">
      <c r="F2269"/>
      <c r="G2269"/>
    </row>
    <row r="2270" spans="6:7">
      <c r="F2270"/>
      <c r="G2270"/>
    </row>
    <row r="2271" spans="6:7">
      <c r="F2271"/>
      <c r="G2271"/>
    </row>
    <row r="2272" spans="6:7">
      <c r="F2272"/>
      <c r="G2272"/>
    </row>
    <row r="2273" spans="6:7">
      <c r="F2273"/>
      <c r="G2273"/>
    </row>
    <row r="2274" spans="6:7">
      <c r="F2274"/>
      <c r="G2274"/>
    </row>
    <row r="2275" spans="6:7">
      <c r="F2275"/>
      <c r="G2275"/>
    </row>
    <row r="2276" spans="6:7">
      <c r="F2276"/>
      <c r="G2276"/>
    </row>
    <row r="2277" spans="6:7">
      <c r="F2277"/>
      <c r="G2277"/>
    </row>
    <row r="2278" spans="6:7">
      <c r="F2278"/>
      <c r="G2278"/>
    </row>
    <row r="2279" spans="6:7">
      <c r="F2279"/>
      <c r="G2279"/>
    </row>
    <row r="2280" spans="6:7">
      <c r="F2280"/>
      <c r="G2280"/>
    </row>
    <row r="2281" spans="6:7">
      <c r="F2281"/>
      <c r="G2281"/>
    </row>
    <row r="2282" spans="6:7">
      <c r="F2282"/>
      <c r="G2282"/>
    </row>
    <row r="2283" spans="6:7">
      <c r="F2283"/>
      <c r="G2283"/>
    </row>
    <row r="2284" spans="6:7">
      <c r="F2284"/>
      <c r="G2284"/>
    </row>
    <row r="2285" spans="6:7">
      <c r="F2285"/>
      <c r="G2285"/>
    </row>
    <row r="2286" spans="6:7">
      <c r="F2286"/>
      <c r="G2286"/>
    </row>
    <row r="2287" spans="6:7">
      <c r="F2287"/>
      <c r="G2287"/>
    </row>
    <row r="2288" spans="6:7">
      <c r="F2288"/>
      <c r="G2288"/>
    </row>
    <row r="2289" spans="6:7">
      <c r="F2289"/>
      <c r="G2289"/>
    </row>
    <row r="2290" spans="6:7">
      <c r="F2290"/>
      <c r="G2290"/>
    </row>
    <row r="2291" spans="6:7">
      <c r="F2291"/>
      <c r="G2291"/>
    </row>
    <row r="2292" spans="6:7">
      <c r="F2292"/>
      <c r="G2292"/>
    </row>
    <row r="2293" spans="6:7">
      <c r="F2293"/>
      <c r="G2293"/>
    </row>
    <row r="2294" spans="6:7">
      <c r="F2294"/>
      <c r="G2294"/>
    </row>
    <row r="2295" spans="6:7">
      <c r="F2295"/>
      <c r="G2295"/>
    </row>
    <row r="2296" spans="6:7">
      <c r="F2296"/>
      <c r="G2296"/>
    </row>
    <row r="2297" spans="6:7">
      <c r="F2297"/>
      <c r="G2297"/>
    </row>
    <row r="2298" spans="6:7">
      <c r="F2298"/>
      <c r="G2298"/>
    </row>
    <row r="2299" spans="6:7">
      <c r="F2299"/>
      <c r="G2299"/>
    </row>
    <row r="2300" spans="6:7">
      <c r="F2300"/>
      <c r="G2300"/>
    </row>
    <row r="2301" spans="6:7">
      <c r="F2301"/>
      <c r="G2301"/>
    </row>
    <row r="2302" spans="6:7">
      <c r="F2302"/>
      <c r="G2302"/>
    </row>
    <row r="2303" spans="6:7">
      <c r="F2303"/>
      <c r="G2303"/>
    </row>
    <row r="2304" spans="6:7">
      <c r="F2304"/>
      <c r="G2304"/>
    </row>
    <row r="2305" spans="6:7">
      <c r="F2305"/>
      <c r="G2305"/>
    </row>
    <row r="2306" spans="6:7">
      <c r="F2306"/>
      <c r="G2306"/>
    </row>
    <row r="2307" spans="6:7">
      <c r="F2307"/>
      <c r="G2307"/>
    </row>
    <row r="2308" spans="6:7">
      <c r="F2308"/>
      <c r="G2308"/>
    </row>
    <row r="2309" spans="6:7">
      <c r="F2309"/>
      <c r="G2309"/>
    </row>
    <row r="2310" spans="6:7">
      <c r="F2310"/>
      <c r="G2310"/>
    </row>
    <row r="2311" spans="6:7">
      <c r="F2311"/>
      <c r="G2311"/>
    </row>
    <row r="2312" spans="6:7">
      <c r="F2312"/>
      <c r="G2312"/>
    </row>
    <row r="2313" spans="6:7">
      <c r="F2313"/>
      <c r="G2313"/>
    </row>
    <row r="2314" spans="6:7">
      <c r="F2314"/>
      <c r="G2314"/>
    </row>
    <row r="2315" spans="6:7">
      <c r="F2315"/>
      <c r="G2315"/>
    </row>
    <row r="2316" spans="6:7">
      <c r="F2316"/>
      <c r="G2316"/>
    </row>
    <row r="2317" spans="6:7">
      <c r="F2317"/>
      <c r="G2317"/>
    </row>
    <row r="2318" spans="6:7">
      <c r="F2318"/>
      <c r="G2318"/>
    </row>
    <row r="2319" spans="6:7">
      <c r="F2319"/>
      <c r="G2319"/>
    </row>
    <row r="2320" spans="6:7">
      <c r="F2320"/>
      <c r="G2320"/>
    </row>
    <row r="2321" spans="6:7">
      <c r="F2321"/>
      <c r="G2321"/>
    </row>
    <row r="2322" spans="6:7">
      <c r="F2322"/>
      <c r="G2322"/>
    </row>
    <row r="2323" spans="6:7">
      <c r="F2323"/>
      <c r="G2323"/>
    </row>
    <row r="2324" spans="6:7">
      <c r="F2324"/>
      <c r="G2324"/>
    </row>
    <row r="2325" spans="6:7">
      <c r="F2325"/>
      <c r="G2325"/>
    </row>
    <row r="2326" spans="6:7">
      <c r="F2326"/>
      <c r="G2326"/>
    </row>
    <row r="2327" spans="6:7">
      <c r="F2327"/>
      <c r="G2327"/>
    </row>
    <row r="2328" spans="6:7">
      <c r="F2328"/>
      <c r="G2328"/>
    </row>
    <row r="2329" spans="6:7">
      <c r="F2329"/>
      <c r="G2329"/>
    </row>
    <row r="2330" spans="6:7">
      <c r="F2330"/>
      <c r="G2330"/>
    </row>
    <row r="2331" spans="6:7">
      <c r="F2331"/>
      <c r="G2331"/>
    </row>
    <row r="2332" spans="6:7">
      <c r="F2332"/>
      <c r="G2332"/>
    </row>
    <row r="2333" spans="6:7">
      <c r="F2333"/>
      <c r="G2333"/>
    </row>
    <row r="2334" spans="6:7">
      <c r="F2334"/>
      <c r="G2334"/>
    </row>
    <row r="2335" spans="6:7">
      <c r="F2335"/>
      <c r="G2335"/>
    </row>
    <row r="2336" spans="6:7">
      <c r="F2336"/>
      <c r="G2336"/>
    </row>
    <row r="2337" spans="6:7">
      <c r="F2337"/>
      <c r="G2337"/>
    </row>
    <row r="2338" spans="6:7">
      <c r="F2338"/>
      <c r="G2338"/>
    </row>
    <row r="2339" spans="6:7">
      <c r="F2339"/>
      <c r="G2339"/>
    </row>
    <row r="2340" spans="6:7">
      <c r="F2340"/>
      <c r="G2340"/>
    </row>
    <row r="2341" spans="6:7">
      <c r="F2341"/>
      <c r="G2341"/>
    </row>
    <row r="2342" spans="6:7">
      <c r="F2342"/>
      <c r="G2342"/>
    </row>
    <row r="2343" spans="6:7">
      <c r="F2343"/>
      <c r="G2343"/>
    </row>
    <row r="2344" spans="6:7">
      <c r="F2344"/>
      <c r="G2344"/>
    </row>
    <row r="2345" spans="6:7">
      <c r="F2345"/>
      <c r="G2345"/>
    </row>
    <row r="2346" spans="6:7">
      <c r="F2346"/>
      <c r="G2346"/>
    </row>
    <row r="2347" spans="6:7">
      <c r="F2347"/>
      <c r="G2347"/>
    </row>
    <row r="2348" spans="6:7">
      <c r="F2348"/>
      <c r="G2348"/>
    </row>
    <row r="2349" spans="6:7">
      <c r="F2349"/>
      <c r="G2349"/>
    </row>
    <row r="2350" spans="6:7">
      <c r="F2350"/>
      <c r="G2350"/>
    </row>
    <row r="2351" spans="6:7">
      <c r="F2351"/>
      <c r="G2351"/>
    </row>
    <row r="2352" spans="6:7">
      <c r="F2352"/>
      <c r="G2352"/>
    </row>
    <row r="2353" spans="6:7">
      <c r="F2353"/>
      <c r="G2353"/>
    </row>
    <row r="2354" spans="6:7">
      <c r="F2354"/>
      <c r="G2354"/>
    </row>
    <row r="2355" spans="6:7">
      <c r="F2355"/>
      <c r="G2355"/>
    </row>
    <row r="2356" spans="6:7">
      <c r="F2356"/>
      <c r="G2356"/>
    </row>
    <row r="2357" spans="6:7">
      <c r="F2357"/>
      <c r="G2357"/>
    </row>
    <row r="2358" spans="6:7">
      <c r="F2358"/>
      <c r="G2358"/>
    </row>
    <row r="2359" spans="6:7">
      <c r="F2359"/>
      <c r="G2359"/>
    </row>
    <row r="2360" spans="6:7">
      <c r="F2360"/>
      <c r="G2360"/>
    </row>
    <row r="2361" spans="6:7">
      <c r="F2361"/>
      <c r="G2361"/>
    </row>
    <row r="2362" spans="6:7">
      <c r="F2362"/>
      <c r="G2362"/>
    </row>
    <row r="2363" spans="6:7">
      <c r="F2363"/>
      <c r="G2363"/>
    </row>
    <row r="2364" spans="6:7">
      <c r="F2364"/>
      <c r="G2364"/>
    </row>
    <row r="2365" spans="6:7">
      <c r="F2365"/>
      <c r="G2365"/>
    </row>
    <row r="2366" spans="6:7">
      <c r="F2366"/>
      <c r="G2366"/>
    </row>
    <row r="2367" spans="6:7">
      <c r="F2367"/>
      <c r="G2367"/>
    </row>
    <row r="2368" spans="6:7">
      <c r="F2368"/>
      <c r="G2368"/>
    </row>
    <row r="2369" spans="6:7">
      <c r="F2369"/>
      <c r="G2369"/>
    </row>
    <row r="2370" spans="6:7">
      <c r="F2370"/>
      <c r="G2370"/>
    </row>
    <row r="2371" spans="6:7">
      <c r="F2371"/>
      <c r="G2371"/>
    </row>
    <row r="2372" spans="6:7">
      <c r="F2372"/>
      <c r="G2372"/>
    </row>
    <row r="2373" spans="6:7">
      <c r="F2373"/>
      <c r="G2373"/>
    </row>
    <row r="2374" spans="6:7">
      <c r="F2374"/>
      <c r="G2374"/>
    </row>
    <row r="2375" spans="6:7">
      <c r="F2375"/>
      <c r="G2375"/>
    </row>
    <row r="2376" spans="6:7">
      <c r="F2376"/>
      <c r="G2376"/>
    </row>
    <row r="2377" spans="6:7">
      <c r="F2377"/>
      <c r="G2377"/>
    </row>
    <row r="2378" spans="6:7">
      <c r="F2378"/>
      <c r="G2378"/>
    </row>
    <row r="2379" spans="6:7">
      <c r="F2379"/>
      <c r="G2379"/>
    </row>
    <row r="2380" spans="6:7">
      <c r="F2380"/>
      <c r="G2380"/>
    </row>
    <row r="2381" spans="6:7">
      <c r="F2381"/>
      <c r="G2381"/>
    </row>
    <row r="2382" spans="6:7">
      <c r="F2382"/>
      <c r="G2382"/>
    </row>
    <row r="2383" spans="6:7">
      <c r="F2383"/>
      <c r="G2383"/>
    </row>
    <row r="2384" spans="6:7">
      <c r="F2384"/>
      <c r="G2384"/>
    </row>
    <row r="2385" spans="6:7">
      <c r="F2385"/>
      <c r="G2385"/>
    </row>
    <row r="2386" spans="6:7">
      <c r="F2386"/>
      <c r="G2386"/>
    </row>
    <row r="2387" spans="6:7">
      <c r="F2387"/>
      <c r="G2387"/>
    </row>
    <row r="2388" spans="6:7">
      <c r="F2388"/>
      <c r="G2388"/>
    </row>
    <row r="2389" spans="6:7">
      <c r="F2389"/>
      <c r="G2389"/>
    </row>
    <row r="2390" spans="6:7">
      <c r="F2390"/>
      <c r="G2390"/>
    </row>
    <row r="2391" spans="6:7">
      <c r="F2391"/>
      <c r="G2391"/>
    </row>
    <row r="2392" spans="6:7">
      <c r="F2392"/>
      <c r="G2392"/>
    </row>
    <row r="2393" spans="6:7">
      <c r="F2393"/>
      <c r="G2393"/>
    </row>
    <row r="2394" spans="6:7">
      <c r="F2394"/>
      <c r="G2394"/>
    </row>
    <row r="2395" spans="6:7">
      <c r="F2395"/>
      <c r="G2395"/>
    </row>
    <row r="2396" spans="6:7">
      <c r="F2396"/>
      <c r="G2396"/>
    </row>
    <row r="2397" spans="6:7">
      <c r="F2397"/>
      <c r="G2397"/>
    </row>
    <row r="2398" spans="6:7">
      <c r="F2398"/>
      <c r="G2398"/>
    </row>
    <row r="2399" spans="6:7">
      <c r="F2399"/>
      <c r="G2399"/>
    </row>
    <row r="2400" spans="6:7">
      <c r="F2400"/>
      <c r="G2400"/>
    </row>
    <row r="2401" spans="6:7">
      <c r="F2401"/>
      <c r="G2401"/>
    </row>
    <row r="2402" spans="6:7">
      <c r="F2402"/>
      <c r="G2402"/>
    </row>
    <row r="2403" spans="6:7">
      <c r="F2403"/>
      <c r="G2403"/>
    </row>
    <row r="2404" spans="6:7">
      <c r="F2404"/>
      <c r="G2404"/>
    </row>
    <row r="2405" spans="6:7">
      <c r="F2405"/>
      <c r="G2405"/>
    </row>
    <row r="2406" spans="6:7">
      <c r="F2406"/>
      <c r="G2406"/>
    </row>
    <row r="2407" spans="6:7">
      <c r="F2407"/>
      <c r="G2407"/>
    </row>
    <row r="2408" spans="6:7">
      <c r="F2408"/>
      <c r="G2408"/>
    </row>
    <row r="2409" spans="6:7">
      <c r="F2409"/>
      <c r="G2409"/>
    </row>
    <row r="2410" spans="6:7">
      <c r="F2410"/>
      <c r="G2410"/>
    </row>
    <row r="2411" spans="6:7">
      <c r="F2411"/>
      <c r="G2411"/>
    </row>
    <row r="2412" spans="6:7">
      <c r="F2412"/>
      <c r="G2412"/>
    </row>
    <row r="2413" spans="6:7">
      <c r="F2413"/>
      <c r="G2413"/>
    </row>
    <row r="2414" spans="6:7">
      <c r="F2414"/>
      <c r="G2414"/>
    </row>
    <row r="2415" spans="6:7">
      <c r="F2415"/>
      <c r="G2415"/>
    </row>
    <row r="2416" spans="6:7">
      <c r="F2416"/>
      <c r="G2416"/>
    </row>
    <row r="2417" spans="6:7">
      <c r="F2417"/>
      <c r="G2417"/>
    </row>
    <row r="2418" spans="6:7">
      <c r="F2418"/>
      <c r="G2418"/>
    </row>
    <row r="2419" spans="6:7">
      <c r="F2419"/>
      <c r="G2419"/>
    </row>
    <row r="2420" spans="6:7">
      <c r="F2420"/>
      <c r="G2420"/>
    </row>
    <row r="2421" spans="6:7">
      <c r="F2421"/>
      <c r="G2421"/>
    </row>
    <row r="2422" spans="6:7">
      <c r="F2422"/>
      <c r="G2422"/>
    </row>
    <row r="2423" spans="6:7">
      <c r="F2423"/>
      <c r="G2423"/>
    </row>
    <row r="2424" spans="6:7">
      <c r="F2424"/>
      <c r="G2424"/>
    </row>
    <row r="2425" spans="6:7">
      <c r="F2425"/>
      <c r="G2425"/>
    </row>
    <row r="2426" spans="6:7">
      <c r="F2426"/>
      <c r="G2426"/>
    </row>
    <row r="2427" spans="6:7">
      <c r="F2427"/>
      <c r="G2427"/>
    </row>
    <row r="2428" spans="6:7">
      <c r="F2428"/>
      <c r="G2428"/>
    </row>
    <row r="2429" spans="6:7">
      <c r="F2429"/>
      <c r="G2429"/>
    </row>
    <row r="2430" spans="6:7">
      <c r="F2430"/>
      <c r="G2430"/>
    </row>
    <row r="2431" spans="6:7">
      <c r="F2431"/>
      <c r="G2431"/>
    </row>
    <row r="2432" spans="6:7">
      <c r="F2432"/>
      <c r="G2432"/>
    </row>
    <row r="2433" spans="6:7">
      <c r="F2433"/>
      <c r="G2433"/>
    </row>
    <row r="2434" spans="6:7">
      <c r="F2434"/>
      <c r="G2434"/>
    </row>
    <row r="2435" spans="6:7">
      <c r="F2435"/>
      <c r="G2435"/>
    </row>
    <row r="2436" spans="6:7">
      <c r="F2436"/>
      <c r="G2436"/>
    </row>
    <row r="2437" spans="6:7">
      <c r="F2437"/>
      <c r="G2437"/>
    </row>
    <row r="2438" spans="6:7">
      <c r="F2438"/>
      <c r="G2438"/>
    </row>
    <row r="2439" spans="6:7">
      <c r="F2439"/>
      <c r="G2439"/>
    </row>
    <row r="2440" spans="6:7">
      <c r="F2440"/>
      <c r="G2440"/>
    </row>
    <row r="2441" spans="6:7">
      <c r="F2441"/>
      <c r="G2441"/>
    </row>
    <row r="2442" spans="6:7">
      <c r="F2442"/>
      <c r="G2442"/>
    </row>
    <row r="2443" spans="6:7">
      <c r="F2443"/>
      <c r="G2443"/>
    </row>
    <row r="2444" spans="6:7">
      <c r="F2444"/>
      <c r="G2444"/>
    </row>
    <row r="2445" spans="6:7">
      <c r="F2445"/>
      <c r="G2445"/>
    </row>
    <row r="2446" spans="6:7">
      <c r="F2446"/>
      <c r="G2446"/>
    </row>
    <row r="2447" spans="6:7">
      <c r="F2447"/>
      <c r="G2447"/>
    </row>
    <row r="2448" spans="6:7">
      <c r="F2448"/>
      <c r="G2448"/>
    </row>
    <row r="2449" spans="6:7">
      <c r="F2449"/>
      <c r="G2449"/>
    </row>
    <row r="2450" spans="6:7">
      <c r="F2450"/>
      <c r="G2450"/>
    </row>
    <row r="2451" spans="6:7">
      <c r="F2451"/>
      <c r="G2451"/>
    </row>
    <row r="2452" spans="6:7">
      <c r="F2452"/>
      <c r="G2452"/>
    </row>
    <row r="2453" spans="6:7">
      <c r="F2453"/>
      <c r="G2453"/>
    </row>
    <row r="2454" spans="6:7">
      <c r="F2454"/>
      <c r="G2454"/>
    </row>
    <row r="2455" spans="6:7">
      <c r="F2455"/>
      <c r="G2455"/>
    </row>
    <row r="2456" spans="6:7">
      <c r="F2456"/>
      <c r="G2456"/>
    </row>
    <row r="2457" spans="6:7">
      <c r="F2457"/>
      <c r="G2457"/>
    </row>
    <row r="2458" spans="6:7">
      <c r="F2458"/>
      <c r="G2458"/>
    </row>
    <row r="2459" spans="6:7">
      <c r="F2459"/>
      <c r="G2459"/>
    </row>
    <row r="2460" spans="6:7">
      <c r="F2460"/>
      <c r="G2460"/>
    </row>
    <row r="2461" spans="6:7">
      <c r="F2461"/>
      <c r="G2461"/>
    </row>
    <row r="2462" spans="6:7">
      <c r="F2462"/>
      <c r="G2462"/>
    </row>
    <row r="2463" spans="6:7">
      <c r="F2463"/>
      <c r="G2463"/>
    </row>
    <row r="2464" spans="6:7">
      <c r="F2464"/>
      <c r="G2464"/>
    </row>
    <row r="2465" spans="6:7">
      <c r="F2465"/>
      <c r="G2465"/>
    </row>
    <row r="2466" spans="6:7">
      <c r="F2466"/>
      <c r="G2466"/>
    </row>
    <row r="2467" spans="6:7">
      <c r="F2467"/>
      <c r="G2467"/>
    </row>
    <row r="2468" spans="6:7">
      <c r="F2468"/>
      <c r="G2468"/>
    </row>
    <row r="2469" spans="6:7">
      <c r="F2469"/>
      <c r="G2469"/>
    </row>
    <row r="2470" spans="6:7">
      <c r="F2470"/>
      <c r="G2470"/>
    </row>
    <row r="2471" spans="6:7">
      <c r="F2471"/>
      <c r="G2471"/>
    </row>
    <row r="2472" spans="6:7">
      <c r="F2472"/>
      <c r="G2472"/>
    </row>
    <row r="2473" spans="6:7">
      <c r="F2473"/>
      <c r="G2473"/>
    </row>
    <row r="2474" spans="6:7">
      <c r="F2474"/>
      <c r="G2474"/>
    </row>
    <row r="2475" spans="6:7">
      <c r="F2475"/>
      <c r="G2475"/>
    </row>
    <row r="2476" spans="6:7">
      <c r="F2476"/>
      <c r="G2476"/>
    </row>
    <row r="2477" spans="6:7">
      <c r="F2477"/>
      <c r="G2477"/>
    </row>
    <row r="2478" spans="6:7">
      <c r="F2478"/>
      <c r="G2478"/>
    </row>
    <row r="2479" spans="6:7">
      <c r="F2479"/>
      <c r="G2479"/>
    </row>
    <row r="2480" spans="6:7">
      <c r="F2480"/>
      <c r="G2480"/>
    </row>
    <row r="2481" spans="6:7">
      <c r="F2481"/>
      <c r="G2481"/>
    </row>
    <row r="2482" spans="6:7">
      <c r="F2482"/>
      <c r="G2482"/>
    </row>
    <row r="2483" spans="6:7">
      <c r="F2483"/>
      <c r="G2483"/>
    </row>
    <row r="2484" spans="6:7">
      <c r="F2484"/>
      <c r="G2484"/>
    </row>
    <row r="2485" spans="6:7">
      <c r="F2485"/>
      <c r="G2485"/>
    </row>
    <row r="2486" spans="6:7">
      <c r="F2486"/>
      <c r="G2486"/>
    </row>
    <row r="2487" spans="6:7">
      <c r="F2487"/>
      <c r="G2487"/>
    </row>
    <row r="2488" spans="6:7">
      <c r="F2488"/>
      <c r="G2488"/>
    </row>
    <row r="2489" spans="6:7">
      <c r="F2489"/>
      <c r="G2489"/>
    </row>
    <row r="2490" spans="6:7">
      <c r="F2490"/>
      <c r="G2490"/>
    </row>
    <row r="2491" spans="6:7">
      <c r="F2491"/>
      <c r="G2491"/>
    </row>
    <row r="2492" spans="6:7">
      <c r="F2492"/>
      <c r="G2492"/>
    </row>
    <row r="2493" spans="6:7">
      <c r="F2493"/>
      <c r="G2493"/>
    </row>
    <row r="2494" spans="6:7">
      <c r="F2494"/>
      <c r="G2494"/>
    </row>
    <row r="2495" spans="6:7">
      <c r="F2495"/>
      <c r="G2495"/>
    </row>
    <row r="2496" spans="6:7">
      <c r="F2496"/>
      <c r="G2496"/>
    </row>
    <row r="2497" spans="6:7">
      <c r="F2497"/>
      <c r="G2497"/>
    </row>
    <row r="2498" spans="6:7">
      <c r="F2498"/>
      <c r="G2498"/>
    </row>
    <row r="2499" spans="6:7">
      <c r="F2499"/>
      <c r="G2499"/>
    </row>
    <row r="2500" spans="6:7">
      <c r="F2500"/>
      <c r="G2500"/>
    </row>
    <row r="2501" spans="6:7">
      <c r="F2501"/>
      <c r="G2501"/>
    </row>
    <row r="2502" spans="6:7">
      <c r="F2502"/>
      <c r="G2502"/>
    </row>
    <row r="2503" spans="6:7">
      <c r="F2503"/>
      <c r="G2503"/>
    </row>
    <row r="2504" spans="6:7">
      <c r="F2504"/>
      <c r="G2504"/>
    </row>
    <row r="2505" spans="6:7">
      <c r="F2505"/>
      <c r="G2505"/>
    </row>
    <row r="2506" spans="6:7">
      <c r="F2506"/>
      <c r="G2506"/>
    </row>
    <row r="2507" spans="6:7">
      <c r="F2507"/>
      <c r="G2507"/>
    </row>
    <row r="2508" spans="6:7">
      <c r="F2508"/>
      <c r="G2508"/>
    </row>
    <row r="2509" spans="6:7">
      <c r="F2509"/>
      <c r="G2509"/>
    </row>
    <row r="2510" spans="6:7">
      <c r="F2510"/>
      <c r="G2510"/>
    </row>
    <row r="2511" spans="6:7">
      <c r="F2511"/>
      <c r="G2511"/>
    </row>
    <row r="2512" spans="6:7">
      <c r="F2512"/>
      <c r="G2512"/>
    </row>
    <row r="2513" spans="6:7">
      <c r="F2513"/>
      <c r="G2513"/>
    </row>
    <row r="2514" spans="6:7">
      <c r="F2514"/>
      <c r="G2514"/>
    </row>
    <row r="2515" spans="6:7">
      <c r="F2515"/>
      <c r="G2515"/>
    </row>
    <row r="2516" spans="6:7">
      <c r="F2516"/>
      <c r="G2516"/>
    </row>
    <row r="2517" spans="6:7">
      <c r="F2517"/>
      <c r="G2517"/>
    </row>
    <row r="2518" spans="6:7">
      <c r="F2518"/>
      <c r="G2518"/>
    </row>
    <row r="2519" spans="6:7">
      <c r="F2519"/>
      <c r="G2519"/>
    </row>
    <row r="2520" spans="6:7">
      <c r="F2520"/>
      <c r="G2520"/>
    </row>
    <row r="2521" spans="6:7">
      <c r="F2521"/>
      <c r="G2521"/>
    </row>
    <row r="2522" spans="6:7">
      <c r="F2522"/>
      <c r="G2522"/>
    </row>
    <row r="2523" spans="6:7">
      <c r="F2523"/>
      <c r="G2523"/>
    </row>
    <row r="2524" spans="6:7">
      <c r="F2524"/>
      <c r="G2524"/>
    </row>
    <row r="2525" spans="6:7">
      <c r="F2525"/>
      <c r="G2525"/>
    </row>
    <row r="2526" spans="6:7">
      <c r="F2526"/>
      <c r="G2526"/>
    </row>
    <row r="2527" spans="6:7">
      <c r="F2527"/>
      <c r="G2527"/>
    </row>
    <row r="2528" spans="6:7">
      <c r="F2528"/>
      <c r="G2528"/>
    </row>
    <row r="2529" spans="6:7">
      <c r="F2529"/>
      <c r="G2529"/>
    </row>
    <row r="2530" spans="6:7">
      <c r="F2530"/>
      <c r="G2530"/>
    </row>
    <row r="2531" spans="6:7">
      <c r="F2531"/>
      <c r="G2531"/>
    </row>
    <row r="2532" spans="6:7">
      <c r="F2532"/>
      <c r="G2532"/>
    </row>
    <row r="2533" spans="6:7">
      <c r="F2533"/>
      <c r="G2533"/>
    </row>
    <row r="2534" spans="6:7">
      <c r="F2534"/>
      <c r="G2534"/>
    </row>
    <row r="2535" spans="6:7">
      <c r="F2535"/>
      <c r="G2535"/>
    </row>
    <row r="2536" spans="6:7">
      <c r="F2536"/>
      <c r="G2536"/>
    </row>
    <row r="2537" spans="6:7">
      <c r="F2537"/>
      <c r="G2537"/>
    </row>
    <row r="2538" spans="6:7">
      <c r="F2538"/>
      <c r="G2538"/>
    </row>
    <row r="2539" spans="6:7">
      <c r="F2539"/>
      <c r="G2539"/>
    </row>
    <row r="2540" spans="6:7">
      <c r="F2540"/>
      <c r="G2540"/>
    </row>
    <row r="2541" spans="6:7">
      <c r="F2541"/>
      <c r="G2541"/>
    </row>
    <row r="2542" spans="6:7">
      <c r="F2542"/>
      <c r="G2542"/>
    </row>
    <row r="2543" spans="6:7">
      <c r="F2543"/>
      <c r="G2543"/>
    </row>
    <row r="2544" spans="6:7">
      <c r="F2544"/>
      <c r="G2544"/>
    </row>
    <row r="2545" spans="6:7">
      <c r="F2545"/>
      <c r="G2545"/>
    </row>
    <row r="2546" spans="6:7">
      <c r="F2546"/>
      <c r="G2546"/>
    </row>
    <row r="2547" spans="6:7">
      <c r="F2547"/>
      <c r="G2547"/>
    </row>
    <row r="2548" spans="6:7">
      <c r="F2548"/>
      <c r="G2548"/>
    </row>
    <row r="2549" spans="6:7">
      <c r="F2549"/>
      <c r="G2549"/>
    </row>
    <row r="2550" spans="6:7">
      <c r="F2550"/>
      <c r="G2550"/>
    </row>
    <row r="2551" spans="6:7">
      <c r="F2551"/>
      <c r="G2551"/>
    </row>
    <row r="2552" spans="6:7">
      <c r="F2552"/>
      <c r="G2552"/>
    </row>
    <row r="2553" spans="6:7">
      <c r="F2553"/>
      <c r="G2553"/>
    </row>
    <row r="2554" spans="6:7">
      <c r="F2554"/>
      <c r="G2554"/>
    </row>
    <row r="2555" spans="6:7">
      <c r="F2555"/>
      <c r="G2555"/>
    </row>
    <row r="2556" spans="6:7">
      <c r="F2556"/>
      <c r="G2556"/>
    </row>
    <row r="2557" spans="6:7">
      <c r="F2557"/>
      <c r="G2557"/>
    </row>
    <row r="2558" spans="6:7">
      <c r="F2558"/>
      <c r="G2558"/>
    </row>
    <row r="2559" spans="6:7">
      <c r="F2559"/>
      <c r="G2559"/>
    </row>
    <row r="2560" spans="6:7">
      <c r="F2560"/>
      <c r="G2560"/>
    </row>
    <row r="2561" spans="6:7">
      <c r="F2561"/>
      <c r="G2561"/>
    </row>
    <row r="2562" spans="6:7">
      <c r="F2562"/>
      <c r="G2562"/>
    </row>
    <row r="2563" spans="6:7">
      <c r="F2563"/>
      <c r="G2563"/>
    </row>
    <row r="2564" spans="6:7">
      <c r="F2564"/>
      <c r="G2564"/>
    </row>
    <row r="2565" spans="6:7">
      <c r="F2565"/>
      <c r="G2565"/>
    </row>
    <row r="2566" spans="6:7">
      <c r="F2566"/>
      <c r="G2566"/>
    </row>
    <row r="2567" spans="6:7">
      <c r="F2567"/>
      <c r="G2567"/>
    </row>
    <row r="2568" spans="6:7">
      <c r="F2568"/>
      <c r="G2568"/>
    </row>
    <row r="2569" spans="6:7">
      <c r="F2569"/>
      <c r="G2569"/>
    </row>
    <row r="2570" spans="6:7">
      <c r="F2570"/>
      <c r="G2570"/>
    </row>
    <row r="2571" spans="6:7">
      <c r="F2571"/>
      <c r="G2571"/>
    </row>
    <row r="2572" spans="6:7">
      <c r="F2572"/>
      <c r="G2572"/>
    </row>
    <row r="2573" spans="6:7">
      <c r="F2573"/>
      <c r="G2573"/>
    </row>
    <row r="2574" spans="6:7">
      <c r="F2574"/>
      <c r="G2574"/>
    </row>
    <row r="2575" spans="6:7">
      <c r="F2575"/>
      <c r="G2575"/>
    </row>
    <row r="2576" spans="6:7">
      <c r="F2576"/>
      <c r="G2576"/>
    </row>
    <row r="2577" spans="6:7">
      <c r="F2577"/>
      <c r="G2577"/>
    </row>
    <row r="2578" spans="6:7">
      <c r="F2578"/>
      <c r="G2578"/>
    </row>
    <row r="2579" spans="6:7">
      <c r="F2579"/>
      <c r="G2579"/>
    </row>
    <row r="2580" spans="6:7">
      <c r="F2580"/>
      <c r="G2580"/>
    </row>
    <row r="2581" spans="6:7">
      <c r="F2581"/>
      <c r="G2581"/>
    </row>
    <row r="2582" spans="6:7">
      <c r="F2582"/>
      <c r="G2582"/>
    </row>
    <row r="2583" spans="6:7">
      <c r="F2583"/>
      <c r="G2583"/>
    </row>
    <row r="2584" spans="6:7">
      <c r="F2584"/>
      <c r="G2584"/>
    </row>
    <row r="2585" spans="6:7">
      <c r="F2585"/>
      <c r="G2585"/>
    </row>
    <row r="2586" spans="6:7">
      <c r="F2586"/>
      <c r="G2586"/>
    </row>
    <row r="2587" spans="6:7">
      <c r="F2587"/>
      <c r="G2587"/>
    </row>
    <row r="2588" spans="6:7">
      <c r="F2588"/>
      <c r="G2588"/>
    </row>
    <row r="2589" spans="6:7">
      <c r="F2589"/>
      <c r="G2589"/>
    </row>
    <row r="2590" spans="6:7">
      <c r="F2590"/>
      <c r="G2590"/>
    </row>
    <row r="2591" spans="6:7">
      <c r="F2591"/>
      <c r="G2591"/>
    </row>
    <row r="2592" spans="6:7">
      <c r="F2592"/>
      <c r="G2592"/>
    </row>
    <row r="2593" spans="6:7">
      <c r="F2593"/>
      <c r="G2593"/>
    </row>
    <row r="2594" spans="6:7">
      <c r="F2594"/>
      <c r="G2594"/>
    </row>
    <row r="2595" spans="6:7">
      <c r="F2595"/>
      <c r="G2595"/>
    </row>
    <row r="2596" spans="6:7">
      <c r="F2596"/>
      <c r="G2596"/>
    </row>
    <row r="2597" spans="6:7">
      <c r="F2597"/>
      <c r="G2597"/>
    </row>
    <row r="2598" spans="6:7">
      <c r="F2598"/>
      <c r="G2598"/>
    </row>
    <row r="2599" spans="6:7">
      <c r="F2599"/>
      <c r="G2599"/>
    </row>
    <row r="2600" spans="6:7">
      <c r="F2600"/>
      <c r="G2600"/>
    </row>
    <row r="2601" spans="6:7">
      <c r="F2601"/>
      <c r="G2601"/>
    </row>
    <row r="2602" spans="6:7">
      <c r="F2602"/>
      <c r="G2602"/>
    </row>
    <row r="2603" spans="6:7">
      <c r="F2603"/>
      <c r="G2603"/>
    </row>
    <row r="2604" spans="6:7">
      <c r="F2604"/>
      <c r="G2604"/>
    </row>
    <row r="2605" spans="6:7">
      <c r="F2605"/>
      <c r="G2605"/>
    </row>
    <row r="2606" spans="6:7">
      <c r="F2606"/>
      <c r="G2606"/>
    </row>
    <row r="2607" spans="6:7">
      <c r="F2607"/>
      <c r="G2607"/>
    </row>
    <row r="2608" spans="6:7">
      <c r="F2608"/>
      <c r="G2608"/>
    </row>
    <row r="2609" spans="6:7">
      <c r="F2609"/>
      <c r="G2609"/>
    </row>
    <row r="2610" spans="6:7">
      <c r="F2610"/>
      <c r="G2610"/>
    </row>
    <row r="2611" spans="6:7">
      <c r="F2611"/>
      <c r="G2611"/>
    </row>
    <row r="2612" spans="6:7">
      <c r="F2612"/>
      <c r="G2612"/>
    </row>
    <row r="2613" spans="6:7">
      <c r="F2613"/>
      <c r="G2613"/>
    </row>
    <row r="2614" spans="6:7">
      <c r="F2614"/>
      <c r="G2614"/>
    </row>
    <row r="2615" spans="6:7">
      <c r="F2615"/>
      <c r="G2615"/>
    </row>
    <row r="2616" spans="6:7">
      <c r="F2616"/>
      <c r="G2616"/>
    </row>
    <row r="2617" spans="6:7">
      <c r="F2617"/>
      <c r="G2617"/>
    </row>
    <row r="2618" spans="6:7">
      <c r="F2618"/>
      <c r="G2618"/>
    </row>
    <row r="2619" spans="6:7">
      <c r="F2619"/>
      <c r="G2619"/>
    </row>
    <row r="2620" spans="6:7">
      <c r="F2620"/>
      <c r="G2620"/>
    </row>
    <row r="2621" spans="6:7">
      <c r="F2621"/>
      <c r="G2621"/>
    </row>
    <row r="2622" spans="6:7">
      <c r="F2622"/>
      <c r="G2622"/>
    </row>
    <row r="2623" spans="6:7">
      <c r="F2623"/>
      <c r="G2623"/>
    </row>
    <row r="2624" spans="6:7">
      <c r="F2624"/>
      <c r="G2624"/>
    </row>
    <row r="2625" spans="6:7">
      <c r="F2625"/>
      <c r="G2625"/>
    </row>
    <row r="2626" spans="6:7">
      <c r="F2626"/>
      <c r="G2626"/>
    </row>
    <row r="2627" spans="6:7">
      <c r="F2627"/>
      <c r="G2627"/>
    </row>
    <row r="2628" spans="6:7">
      <c r="F2628"/>
      <c r="G2628"/>
    </row>
    <row r="2629" spans="6:7">
      <c r="F2629"/>
      <c r="G2629"/>
    </row>
    <row r="2630" spans="6:7">
      <c r="F2630"/>
      <c r="G2630"/>
    </row>
    <row r="2631" spans="6:7">
      <c r="F2631"/>
      <c r="G2631"/>
    </row>
    <row r="2632" spans="6:7">
      <c r="F2632"/>
      <c r="G2632"/>
    </row>
    <row r="2633" spans="6:7">
      <c r="F2633"/>
      <c r="G2633"/>
    </row>
    <row r="2634" spans="6:7">
      <c r="F2634"/>
      <c r="G2634"/>
    </row>
    <row r="2635" spans="6:7">
      <c r="F2635"/>
      <c r="G2635"/>
    </row>
    <row r="2636" spans="6:7">
      <c r="F2636"/>
      <c r="G2636"/>
    </row>
    <row r="2637" spans="6:7">
      <c r="F2637"/>
      <c r="G2637"/>
    </row>
    <row r="2638" spans="6:7">
      <c r="F2638"/>
      <c r="G2638"/>
    </row>
    <row r="2639" spans="6:7">
      <c r="F2639"/>
      <c r="G2639"/>
    </row>
    <row r="2640" spans="6:7">
      <c r="F2640"/>
      <c r="G2640"/>
    </row>
    <row r="2641" spans="6:7">
      <c r="F2641"/>
      <c r="G2641"/>
    </row>
    <row r="2642" spans="6:7">
      <c r="F2642"/>
      <c r="G2642"/>
    </row>
    <row r="2643" spans="6:7">
      <c r="F2643"/>
      <c r="G2643"/>
    </row>
    <row r="2644" spans="6:7">
      <c r="F2644"/>
      <c r="G2644"/>
    </row>
    <row r="2645" spans="6:7">
      <c r="F2645"/>
      <c r="G2645"/>
    </row>
    <row r="2646" spans="6:7">
      <c r="F2646"/>
      <c r="G2646"/>
    </row>
    <row r="2647" spans="6:7">
      <c r="F2647"/>
      <c r="G2647"/>
    </row>
    <row r="2648" spans="6:7">
      <c r="F2648"/>
      <c r="G2648"/>
    </row>
    <row r="2649" spans="6:7">
      <c r="F2649"/>
      <c r="G2649"/>
    </row>
    <row r="2650" spans="6:7">
      <c r="F2650"/>
      <c r="G2650"/>
    </row>
    <row r="2651" spans="6:7">
      <c r="F2651"/>
      <c r="G2651"/>
    </row>
    <row r="2652" spans="6:7">
      <c r="F2652"/>
      <c r="G2652"/>
    </row>
    <row r="2653" spans="6:7">
      <c r="F2653"/>
      <c r="G2653"/>
    </row>
    <row r="2654" spans="6:7">
      <c r="F2654"/>
      <c r="G2654"/>
    </row>
    <row r="2655" spans="6:7">
      <c r="F2655"/>
      <c r="G2655"/>
    </row>
    <row r="2656" spans="6:7">
      <c r="F2656"/>
      <c r="G2656"/>
    </row>
    <row r="2657" spans="6:7">
      <c r="F2657"/>
      <c r="G2657"/>
    </row>
    <row r="2658" spans="6:7">
      <c r="F2658"/>
      <c r="G2658"/>
    </row>
    <row r="2659" spans="6:7">
      <c r="F2659"/>
      <c r="G2659"/>
    </row>
    <row r="2660" spans="6:7">
      <c r="F2660"/>
      <c r="G2660"/>
    </row>
    <row r="2661" spans="6:7">
      <c r="F2661"/>
      <c r="G2661"/>
    </row>
    <row r="2662" spans="6:7">
      <c r="F2662"/>
      <c r="G2662"/>
    </row>
    <row r="2663" spans="6:7">
      <c r="F2663"/>
      <c r="G2663"/>
    </row>
    <row r="2664" spans="6:7">
      <c r="F2664"/>
      <c r="G2664"/>
    </row>
    <row r="2665" spans="6:7">
      <c r="F2665"/>
      <c r="G2665"/>
    </row>
    <row r="2666" spans="6:7">
      <c r="F2666"/>
      <c r="G2666"/>
    </row>
    <row r="2667" spans="6:7">
      <c r="F2667"/>
      <c r="G2667"/>
    </row>
    <row r="2668" spans="6:7">
      <c r="F2668"/>
      <c r="G2668"/>
    </row>
    <row r="2669" spans="6:7">
      <c r="F2669"/>
      <c r="G2669"/>
    </row>
    <row r="2670" spans="6:7">
      <c r="F2670"/>
      <c r="G2670"/>
    </row>
    <row r="2671" spans="6:7">
      <c r="F2671"/>
      <c r="G2671"/>
    </row>
    <row r="2672" spans="6:7">
      <c r="F2672"/>
      <c r="G2672"/>
    </row>
    <row r="2673" spans="6:7">
      <c r="F2673"/>
      <c r="G2673"/>
    </row>
    <row r="2674" spans="6:7">
      <c r="F2674"/>
      <c r="G2674"/>
    </row>
    <row r="2675" spans="6:7">
      <c r="F2675"/>
      <c r="G2675"/>
    </row>
    <row r="2676" spans="6:7">
      <c r="F2676"/>
      <c r="G2676"/>
    </row>
    <row r="2677" spans="6:7">
      <c r="F2677"/>
      <c r="G2677"/>
    </row>
    <row r="2678" spans="6:7">
      <c r="F2678"/>
      <c r="G2678"/>
    </row>
    <row r="2679" spans="6:7">
      <c r="F2679"/>
      <c r="G2679"/>
    </row>
    <row r="2680" spans="6:7">
      <c r="F2680"/>
      <c r="G2680"/>
    </row>
    <row r="2681" spans="6:7">
      <c r="F2681"/>
      <c r="G2681"/>
    </row>
    <row r="2682" spans="6:7">
      <c r="F2682"/>
      <c r="G2682"/>
    </row>
    <row r="2683" spans="6:7">
      <c r="F2683"/>
      <c r="G2683"/>
    </row>
    <row r="2684" spans="6:7">
      <c r="F2684"/>
      <c r="G2684"/>
    </row>
    <row r="2685" spans="6:7">
      <c r="F2685"/>
      <c r="G2685"/>
    </row>
    <row r="2686" spans="6:7">
      <c r="F2686"/>
      <c r="G2686"/>
    </row>
    <row r="2687" spans="6:7">
      <c r="F2687"/>
      <c r="G2687"/>
    </row>
    <row r="2688" spans="6:7">
      <c r="F2688"/>
      <c r="G2688"/>
    </row>
    <row r="2689" spans="6:7">
      <c r="F2689"/>
      <c r="G2689"/>
    </row>
    <row r="2690" spans="6:7">
      <c r="F2690"/>
      <c r="G2690"/>
    </row>
    <row r="2691" spans="6:7">
      <c r="F2691"/>
      <c r="G2691"/>
    </row>
    <row r="2692" spans="6:7">
      <c r="F2692"/>
      <c r="G2692"/>
    </row>
    <row r="2693" spans="6:7">
      <c r="F2693"/>
      <c r="G2693"/>
    </row>
    <row r="2694" spans="6:7">
      <c r="F2694"/>
      <c r="G2694"/>
    </row>
    <row r="2695" spans="6:7">
      <c r="F2695"/>
      <c r="G2695"/>
    </row>
    <row r="2696" spans="6:7">
      <c r="F2696"/>
      <c r="G2696"/>
    </row>
    <row r="2697" spans="6:7">
      <c r="F2697"/>
      <c r="G2697"/>
    </row>
    <row r="2698" spans="6:7">
      <c r="F2698"/>
      <c r="G2698"/>
    </row>
    <row r="2699" spans="6:7">
      <c r="F2699"/>
      <c r="G2699"/>
    </row>
    <row r="2700" spans="6:7">
      <c r="F2700"/>
      <c r="G2700"/>
    </row>
    <row r="2701" spans="6:7">
      <c r="F2701"/>
      <c r="G2701"/>
    </row>
    <row r="2702" spans="6:7">
      <c r="F2702"/>
      <c r="G2702"/>
    </row>
    <row r="2703" spans="6:7">
      <c r="F2703"/>
      <c r="G2703"/>
    </row>
    <row r="2704" spans="6:7">
      <c r="F2704"/>
      <c r="G2704"/>
    </row>
    <row r="2705" spans="6:7">
      <c r="F2705"/>
      <c r="G2705"/>
    </row>
    <row r="2706" spans="6:7">
      <c r="F2706"/>
      <c r="G2706"/>
    </row>
    <row r="2707" spans="6:7">
      <c r="F2707"/>
      <c r="G2707"/>
    </row>
    <row r="2708" spans="6:7">
      <c r="F2708"/>
      <c r="G2708"/>
    </row>
    <row r="2709" spans="6:7">
      <c r="F2709"/>
      <c r="G2709"/>
    </row>
    <row r="2710" spans="6:7">
      <c r="F2710"/>
      <c r="G2710"/>
    </row>
    <row r="2711" spans="6:7">
      <c r="F2711"/>
      <c r="G2711"/>
    </row>
    <row r="2712" spans="6:7">
      <c r="F2712"/>
      <c r="G2712"/>
    </row>
    <row r="2713" spans="6:7">
      <c r="F2713"/>
      <c r="G2713"/>
    </row>
    <row r="2714" spans="6:7">
      <c r="F2714"/>
      <c r="G2714"/>
    </row>
    <row r="2715" spans="6:7">
      <c r="F2715"/>
      <c r="G2715"/>
    </row>
    <row r="2716" spans="6:7">
      <c r="F2716"/>
      <c r="G2716"/>
    </row>
    <row r="2717" spans="6:7">
      <c r="F2717"/>
      <c r="G2717"/>
    </row>
    <row r="2718" spans="6:7">
      <c r="F2718"/>
      <c r="G2718"/>
    </row>
    <row r="2719" spans="6:7">
      <c r="F2719"/>
      <c r="G2719"/>
    </row>
    <row r="2720" spans="6:7">
      <c r="F2720"/>
      <c r="G2720"/>
    </row>
    <row r="2721" spans="6:7">
      <c r="F2721"/>
      <c r="G2721"/>
    </row>
    <row r="2722" spans="6:7">
      <c r="F2722"/>
      <c r="G2722"/>
    </row>
    <row r="2723" spans="6:7">
      <c r="F2723"/>
      <c r="G2723"/>
    </row>
    <row r="2724" spans="6:7">
      <c r="F2724"/>
      <c r="G2724"/>
    </row>
    <row r="2725" spans="6:7">
      <c r="F2725"/>
      <c r="G2725"/>
    </row>
    <row r="2726" spans="6:7">
      <c r="F2726"/>
      <c r="G2726"/>
    </row>
    <row r="2727" spans="6:7">
      <c r="F2727"/>
      <c r="G2727"/>
    </row>
    <row r="2728" spans="6:7">
      <c r="F2728"/>
      <c r="G2728"/>
    </row>
    <row r="2729" spans="6:7">
      <c r="F2729"/>
      <c r="G2729"/>
    </row>
    <row r="2730" spans="6:7">
      <c r="F2730"/>
      <c r="G2730"/>
    </row>
    <row r="2731" spans="6:7">
      <c r="F2731"/>
      <c r="G2731"/>
    </row>
    <row r="2732" spans="6:7">
      <c r="F2732"/>
      <c r="G2732"/>
    </row>
    <row r="2733" spans="6:7">
      <c r="F2733"/>
      <c r="G2733"/>
    </row>
    <row r="2734" spans="6:7">
      <c r="F2734"/>
      <c r="G2734"/>
    </row>
    <row r="2735" spans="6:7">
      <c r="F2735"/>
      <c r="G2735"/>
    </row>
    <row r="2736" spans="6:7">
      <c r="F2736"/>
      <c r="G2736"/>
    </row>
    <row r="2737" spans="6:7">
      <c r="F2737"/>
      <c r="G2737"/>
    </row>
    <row r="2738" spans="6:7">
      <c r="F2738"/>
      <c r="G2738"/>
    </row>
    <row r="2739" spans="6:7">
      <c r="F2739"/>
      <c r="G2739"/>
    </row>
    <row r="2740" spans="6:7">
      <c r="F2740"/>
      <c r="G2740"/>
    </row>
    <row r="2741" spans="6:7">
      <c r="F2741"/>
      <c r="G2741"/>
    </row>
    <row r="2742" spans="6:7">
      <c r="F2742"/>
      <c r="G2742"/>
    </row>
    <row r="2743" spans="6:7">
      <c r="F2743"/>
      <c r="G2743"/>
    </row>
    <row r="2744" spans="6:7">
      <c r="F2744"/>
      <c r="G2744"/>
    </row>
    <row r="2745" spans="6:7">
      <c r="F2745"/>
      <c r="G2745"/>
    </row>
    <row r="2746" spans="6:7">
      <c r="F2746"/>
      <c r="G2746"/>
    </row>
    <row r="2747" spans="6:7">
      <c r="F2747"/>
      <c r="G2747"/>
    </row>
    <row r="2748" spans="6:7">
      <c r="F2748"/>
      <c r="G2748"/>
    </row>
    <row r="2749" spans="6:7">
      <c r="F2749"/>
      <c r="G2749"/>
    </row>
    <row r="2750" spans="6:7">
      <c r="F2750"/>
      <c r="G2750"/>
    </row>
    <row r="2751" spans="6:7">
      <c r="F2751"/>
      <c r="G2751"/>
    </row>
    <row r="2752" spans="6:7">
      <c r="F2752"/>
      <c r="G2752"/>
    </row>
    <row r="2753" spans="6:7">
      <c r="F2753"/>
      <c r="G2753"/>
    </row>
    <row r="2754" spans="6:7">
      <c r="F2754"/>
      <c r="G2754"/>
    </row>
    <row r="2755" spans="6:7">
      <c r="F2755"/>
      <c r="G2755"/>
    </row>
    <row r="2756" spans="6:7">
      <c r="F2756"/>
      <c r="G2756"/>
    </row>
    <row r="2757" spans="6:7">
      <c r="F2757"/>
      <c r="G2757"/>
    </row>
    <row r="2758" spans="6:7">
      <c r="F2758"/>
      <c r="G2758"/>
    </row>
    <row r="2759" spans="6:7">
      <c r="F2759"/>
      <c r="G2759"/>
    </row>
    <row r="2760" spans="6:7">
      <c r="F2760"/>
      <c r="G2760"/>
    </row>
    <row r="2761" spans="6:7">
      <c r="F2761"/>
      <c r="G2761"/>
    </row>
    <row r="2762" spans="6:7">
      <c r="F2762"/>
      <c r="G2762"/>
    </row>
    <row r="2763" spans="6:7">
      <c r="F2763"/>
      <c r="G2763"/>
    </row>
    <row r="2764" spans="6:7">
      <c r="F2764"/>
      <c r="G2764"/>
    </row>
    <row r="2765" spans="6:7">
      <c r="F2765"/>
      <c r="G2765"/>
    </row>
    <row r="2766" spans="6:7">
      <c r="F2766"/>
      <c r="G2766"/>
    </row>
    <row r="2767" spans="6:7">
      <c r="F2767"/>
      <c r="G2767"/>
    </row>
    <row r="2768" spans="6:7">
      <c r="F2768"/>
      <c r="G2768"/>
    </row>
    <row r="2769" spans="6:7">
      <c r="F2769"/>
      <c r="G2769"/>
    </row>
    <row r="2770" spans="6:7">
      <c r="F2770"/>
      <c r="G2770"/>
    </row>
    <row r="2771" spans="6:7">
      <c r="F2771"/>
      <c r="G2771"/>
    </row>
    <row r="2772" spans="6:7">
      <c r="F2772"/>
      <c r="G2772"/>
    </row>
    <row r="2773" spans="6:7">
      <c r="F2773"/>
      <c r="G2773"/>
    </row>
    <row r="2774" spans="6:7">
      <c r="F2774"/>
      <c r="G2774"/>
    </row>
    <row r="2775" spans="6:7">
      <c r="F2775"/>
      <c r="G2775"/>
    </row>
    <row r="2776" spans="6:7">
      <c r="F2776"/>
      <c r="G2776"/>
    </row>
    <row r="2777" spans="6:7">
      <c r="F2777"/>
      <c r="G2777"/>
    </row>
    <row r="2778" spans="6:7">
      <c r="F2778"/>
      <c r="G2778"/>
    </row>
    <row r="2779" spans="6:7">
      <c r="F2779"/>
      <c r="G2779"/>
    </row>
    <row r="2780" spans="6:7">
      <c r="F2780"/>
      <c r="G2780"/>
    </row>
    <row r="2781" spans="6:7">
      <c r="F2781"/>
      <c r="G2781"/>
    </row>
    <row r="2782" spans="6:7">
      <c r="F2782"/>
      <c r="G2782"/>
    </row>
    <row r="2783" spans="6:7">
      <c r="F2783"/>
      <c r="G2783"/>
    </row>
    <row r="2784" spans="6:7">
      <c r="F2784"/>
      <c r="G2784"/>
    </row>
    <row r="2785" spans="6:7">
      <c r="F2785"/>
      <c r="G2785"/>
    </row>
    <row r="2786" spans="6:7">
      <c r="F2786"/>
      <c r="G2786"/>
    </row>
    <row r="2787" spans="6:7">
      <c r="F2787"/>
      <c r="G2787"/>
    </row>
    <row r="2788" spans="6:7">
      <c r="F2788"/>
      <c r="G2788"/>
    </row>
    <row r="2789" spans="6:7">
      <c r="F2789"/>
      <c r="G2789"/>
    </row>
    <row r="2790" spans="6:7">
      <c r="F2790"/>
      <c r="G2790"/>
    </row>
    <row r="2791" spans="6:7">
      <c r="F2791"/>
      <c r="G2791"/>
    </row>
    <row r="2792" spans="6:7">
      <c r="F2792"/>
      <c r="G2792"/>
    </row>
    <row r="2793" spans="6:7">
      <c r="F2793"/>
      <c r="G2793"/>
    </row>
    <row r="2794" spans="6:7">
      <c r="F2794"/>
      <c r="G2794"/>
    </row>
    <row r="2795" spans="6:7">
      <c r="F2795"/>
      <c r="G2795"/>
    </row>
    <row r="2796" spans="6:7">
      <c r="F2796"/>
      <c r="G2796"/>
    </row>
    <row r="2797" spans="6:7">
      <c r="F2797"/>
      <c r="G2797"/>
    </row>
    <row r="2798" spans="6:7">
      <c r="F2798"/>
      <c r="G2798"/>
    </row>
    <row r="2799" spans="6:7">
      <c r="F2799"/>
      <c r="G2799"/>
    </row>
    <row r="2800" spans="6:7">
      <c r="F2800"/>
      <c r="G2800"/>
    </row>
    <row r="2801" spans="6:7">
      <c r="F2801"/>
      <c r="G2801"/>
    </row>
    <row r="2802" spans="6:7">
      <c r="F2802"/>
      <c r="G2802"/>
    </row>
    <row r="2803" spans="6:7">
      <c r="F2803"/>
      <c r="G2803"/>
    </row>
    <row r="2804" spans="6:7">
      <c r="F2804"/>
      <c r="G2804"/>
    </row>
    <row r="2805" spans="6:7">
      <c r="F2805"/>
      <c r="G2805"/>
    </row>
    <row r="2806" spans="6:7">
      <c r="F2806"/>
      <c r="G2806"/>
    </row>
    <row r="2807" spans="6:7">
      <c r="F2807"/>
      <c r="G2807"/>
    </row>
    <row r="2808" spans="6:7">
      <c r="F2808"/>
      <c r="G2808"/>
    </row>
    <row r="2809" spans="6:7">
      <c r="F2809"/>
      <c r="G2809"/>
    </row>
    <row r="2810" spans="6:7">
      <c r="F2810"/>
      <c r="G2810"/>
    </row>
    <row r="2811" spans="6:7">
      <c r="F2811"/>
      <c r="G2811"/>
    </row>
    <row r="2812" spans="6:7">
      <c r="F2812"/>
      <c r="G2812"/>
    </row>
    <row r="2813" spans="6:7">
      <c r="F2813"/>
      <c r="G2813"/>
    </row>
    <row r="2814" spans="6:7">
      <c r="F2814"/>
      <c r="G2814"/>
    </row>
    <row r="2815" spans="6:7">
      <c r="F2815"/>
      <c r="G2815"/>
    </row>
    <row r="2816" spans="6:7">
      <c r="F2816"/>
      <c r="G2816"/>
    </row>
    <row r="2817" spans="6:7">
      <c r="F2817"/>
      <c r="G2817"/>
    </row>
    <row r="2818" spans="6:7">
      <c r="F2818"/>
      <c r="G2818"/>
    </row>
    <row r="2819" spans="6:7">
      <c r="F2819"/>
      <c r="G2819"/>
    </row>
    <row r="2820" spans="6:7">
      <c r="F2820"/>
      <c r="G2820"/>
    </row>
    <row r="2821" spans="6:7">
      <c r="F2821"/>
      <c r="G2821"/>
    </row>
    <row r="2822" spans="6:7">
      <c r="F2822"/>
      <c r="G2822"/>
    </row>
    <row r="2823" spans="6:7">
      <c r="F2823"/>
      <c r="G2823"/>
    </row>
    <row r="2824" spans="6:7">
      <c r="F2824"/>
      <c r="G2824"/>
    </row>
    <row r="2825" spans="6:7">
      <c r="F2825"/>
      <c r="G2825"/>
    </row>
    <row r="2826" spans="6:7">
      <c r="F2826"/>
      <c r="G2826"/>
    </row>
    <row r="2827" spans="6:7">
      <c r="F2827"/>
      <c r="G2827"/>
    </row>
    <row r="2828" spans="6:7">
      <c r="F2828"/>
      <c r="G2828"/>
    </row>
    <row r="2829" spans="6:7">
      <c r="F2829"/>
      <c r="G2829"/>
    </row>
    <row r="2830" spans="6:7">
      <c r="F2830"/>
      <c r="G2830"/>
    </row>
    <row r="2831" spans="6:7">
      <c r="F2831"/>
      <c r="G2831"/>
    </row>
    <row r="2832" spans="6:7">
      <c r="F2832"/>
      <c r="G2832"/>
    </row>
    <row r="2833" spans="6:7">
      <c r="F2833"/>
      <c r="G2833"/>
    </row>
    <row r="2834" spans="6:7">
      <c r="F2834"/>
      <c r="G2834"/>
    </row>
    <row r="2835" spans="6:7">
      <c r="F2835"/>
      <c r="G2835"/>
    </row>
    <row r="2836" spans="6:7">
      <c r="F2836"/>
      <c r="G2836"/>
    </row>
    <row r="2837" spans="6:7">
      <c r="F2837"/>
      <c r="G2837"/>
    </row>
    <row r="2838" spans="6:7">
      <c r="F2838"/>
      <c r="G2838"/>
    </row>
    <row r="2839" spans="6:7">
      <c r="F2839"/>
      <c r="G2839"/>
    </row>
    <row r="2840" spans="6:7">
      <c r="F2840"/>
      <c r="G2840"/>
    </row>
    <row r="2841" spans="6:7">
      <c r="F2841"/>
      <c r="G2841"/>
    </row>
    <row r="2842" spans="6:7">
      <c r="F2842"/>
      <c r="G2842"/>
    </row>
    <row r="2843" spans="6:7">
      <c r="F2843"/>
      <c r="G2843"/>
    </row>
    <row r="2844" spans="6:7">
      <c r="F2844"/>
      <c r="G2844"/>
    </row>
    <row r="2845" spans="6:7">
      <c r="F2845"/>
      <c r="G2845"/>
    </row>
    <row r="2846" spans="6:7">
      <c r="F2846"/>
      <c r="G2846"/>
    </row>
    <row r="2847" spans="6:7">
      <c r="F2847"/>
      <c r="G2847"/>
    </row>
    <row r="2848" spans="6:7">
      <c r="F2848"/>
      <c r="G2848"/>
    </row>
    <row r="2849" spans="6:7">
      <c r="F2849"/>
      <c r="G2849"/>
    </row>
    <row r="2850" spans="6:7">
      <c r="F2850"/>
      <c r="G2850"/>
    </row>
    <row r="2851" spans="6:7">
      <c r="F2851"/>
      <c r="G2851"/>
    </row>
    <row r="2852" spans="6:7">
      <c r="F2852"/>
      <c r="G2852"/>
    </row>
    <row r="2853" spans="6:7">
      <c r="F2853"/>
      <c r="G2853"/>
    </row>
    <row r="2854" spans="6:7">
      <c r="F2854"/>
      <c r="G2854"/>
    </row>
    <row r="2855" spans="6:7">
      <c r="F2855"/>
      <c r="G2855"/>
    </row>
    <row r="2856" spans="6:7">
      <c r="F2856"/>
      <c r="G2856"/>
    </row>
    <row r="2857" spans="6:7">
      <c r="F2857"/>
      <c r="G2857"/>
    </row>
    <row r="2858" spans="6:7">
      <c r="F2858"/>
      <c r="G2858"/>
    </row>
    <row r="2859" spans="6:7">
      <c r="F2859"/>
      <c r="G2859"/>
    </row>
    <row r="2860" spans="6:7">
      <c r="F2860"/>
      <c r="G2860"/>
    </row>
    <row r="2861" spans="6:7">
      <c r="F2861"/>
      <c r="G2861"/>
    </row>
    <row r="2862" spans="6:7">
      <c r="F2862"/>
      <c r="G2862"/>
    </row>
    <row r="2863" spans="6:7">
      <c r="F2863"/>
      <c r="G2863"/>
    </row>
    <row r="2864" spans="6:7">
      <c r="F2864"/>
      <c r="G2864"/>
    </row>
    <row r="2865" spans="6:7">
      <c r="F2865"/>
      <c r="G2865"/>
    </row>
    <row r="2866" spans="6:7">
      <c r="F2866"/>
      <c r="G2866"/>
    </row>
    <row r="2867" spans="6:7">
      <c r="F2867"/>
      <c r="G2867"/>
    </row>
    <row r="2868" spans="6:7">
      <c r="F2868"/>
      <c r="G2868"/>
    </row>
    <row r="2869" spans="6:7">
      <c r="F2869"/>
      <c r="G2869"/>
    </row>
    <row r="2870" spans="6:7">
      <c r="F2870"/>
      <c r="G2870"/>
    </row>
    <row r="2871" spans="6:7">
      <c r="F2871"/>
      <c r="G2871"/>
    </row>
    <row r="2872" spans="6:7">
      <c r="F2872"/>
      <c r="G2872"/>
    </row>
    <row r="2873" spans="6:7">
      <c r="F2873"/>
      <c r="G2873"/>
    </row>
    <row r="2874" spans="6:7">
      <c r="F2874"/>
      <c r="G2874"/>
    </row>
    <row r="2875" spans="6:7">
      <c r="F2875"/>
      <c r="G2875"/>
    </row>
    <row r="2876" spans="6:7">
      <c r="F2876"/>
      <c r="G2876"/>
    </row>
    <row r="2877" spans="6:7">
      <c r="F2877"/>
      <c r="G2877"/>
    </row>
    <row r="2878" spans="6:7">
      <c r="F2878"/>
      <c r="G2878"/>
    </row>
    <row r="2879" spans="6:7">
      <c r="F2879"/>
      <c r="G2879"/>
    </row>
    <row r="2880" spans="6:7">
      <c r="F2880"/>
      <c r="G2880"/>
    </row>
    <row r="2881" spans="6:7">
      <c r="F2881"/>
      <c r="G2881"/>
    </row>
    <row r="2882" spans="6:7">
      <c r="F2882"/>
      <c r="G2882"/>
    </row>
    <row r="2883" spans="6:7">
      <c r="F2883"/>
      <c r="G2883"/>
    </row>
    <row r="2884" spans="6:7">
      <c r="F2884"/>
      <c r="G2884"/>
    </row>
    <row r="2885" spans="6:7">
      <c r="F2885"/>
      <c r="G2885"/>
    </row>
    <row r="2886" spans="6:7">
      <c r="F2886"/>
      <c r="G2886"/>
    </row>
    <row r="2887" spans="6:7">
      <c r="F2887"/>
      <c r="G2887"/>
    </row>
    <row r="2888" spans="6:7">
      <c r="F2888"/>
      <c r="G2888"/>
    </row>
    <row r="2889" spans="6:7">
      <c r="F2889"/>
      <c r="G2889"/>
    </row>
    <row r="2890" spans="6:7">
      <c r="F2890"/>
      <c r="G2890"/>
    </row>
    <row r="2891" spans="6:7">
      <c r="F2891"/>
      <c r="G2891"/>
    </row>
    <row r="2892" spans="6:7">
      <c r="F2892"/>
      <c r="G2892"/>
    </row>
    <row r="2893" spans="6:7">
      <c r="F2893"/>
      <c r="G2893"/>
    </row>
    <row r="2894" spans="6:7">
      <c r="F2894"/>
      <c r="G2894"/>
    </row>
    <row r="2895" spans="6:7">
      <c r="F2895"/>
      <c r="G2895"/>
    </row>
    <row r="2896" spans="6:7">
      <c r="F2896"/>
      <c r="G2896"/>
    </row>
    <row r="2897" spans="6:7">
      <c r="F2897"/>
      <c r="G2897"/>
    </row>
    <row r="2898" spans="6:7">
      <c r="F2898"/>
      <c r="G2898"/>
    </row>
    <row r="2899" spans="6:7">
      <c r="F2899"/>
      <c r="G2899"/>
    </row>
    <row r="2900" spans="6:7">
      <c r="F2900"/>
      <c r="G2900"/>
    </row>
    <row r="2901" spans="6:7">
      <c r="F2901"/>
      <c r="G2901"/>
    </row>
    <row r="2902" spans="6:7">
      <c r="F2902"/>
      <c r="G2902"/>
    </row>
    <row r="2903" spans="6:7">
      <c r="F2903"/>
      <c r="G2903"/>
    </row>
    <row r="2904" spans="6:7">
      <c r="F2904"/>
      <c r="G2904"/>
    </row>
    <row r="2905" spans="6:7">
      <c r="F2905"/>
      <c r="G2905"/>
    </row>
    <row r="2906" spans="6:7">
      <c r="F2906"/>
      <c r="G2906"/>
    </row>
    <row r="2907" spans="6:7">
      <c r="F2907"/>
      <c r="G2907"/>
    </row>
    <row r="2908" spans="6:7">
      <c r="F2908"/>
      <c r="G2908"/>
    </row>
    <row r="2909" spans="6:7">
      <c r="F2909"/>
      <c r="G2909"/>
    </row>
    <row r="2910" spans="6:7">
      <c r="F2910"/>
      <c r="G2910"/>
    </row>
    <row r="2911" spans="6:7">
      <c r="F2911"/>
      <c r="G2911"/>
    </row>
    <row r="2912" spans="6:7">
      <c r="F2912"/>
      <c r="G2912"/>
    </row>
    <row r="2913" spans="6:7">
      <c r="F2913"/>
      <c r="G2913"/>
    </row>
    <row r="2914" spans="6:7">
      <c r="F2914"/>
      <c r="G2914"/>
    </row>
    <row r="2915" spans="6:7">
      <c r="F2915"/>
      <c r="G2915"/>
    </row>
    <row r="2916" spans="6:7">
      <c r="F2916"/>
      <c r="G2916"/>
    </row>
    <row r="2917" spans="6:7">
      <c r="F2917"/>
      <c r="G2917"/>
    </row>
    <row r="2918" spans="6:7">
      <c r="F2918"/>
      <c r="G2918"/>
    </row>
    <row r="2919" spans="6:7">
      <c r="F2919"/>
      <c r="G2919"/>
    </row>
    <row r="2920" spans="6:7">
      <c r="F2920"/>
      <c r="G2920"/>
    </row>
    <row r="2921" spans="6:7">
      <c r="F2921"/>
      <c r="G2921"/>
    </row>
    <row r="2922" spans="6:7">
      <c r="F2922"/>
      <c r="G2922"/>
    </row>
    <row r="2923" spans="6:7">
      <c r="F2923"/>
      <c r="G2923"/>
    </row>
    <row r="2924" spans="6:7">
      <c r="F2924"/>
      <c r="G2924"/>
    </row>
    <row r="2925" spans="6:7">
      <c r="F2925"/>
      <c r="G2925"/>
    </row>
    <row r="2926" spans="6:7">
      <c r="F2926"/>
      <c r="G2926"/>
    </row>
    <row r="2927" spans="6:7">
      <c r="F2927"/>
      <c r="G2927"/>
    </row>
    <row r="2928" spans="6:7">
      <c r="F2928"/>
      <c r="G2928"/>
    </row>
    <row r="2929" spans="6:7">
      <c r="F2929"/>
      <c r="G2929"/>
    </row>
    <row r="2930" spans="6:7">
      <c r="F2930"/>
      <c r="G2930"/>
    </row>
    <row r="2931" spans="6:7">
      <c r="F2931"/>
      <c r="G2931"/>
    </row>
    <row r="2932" spans="6:7">
      <c r="F2932"/>
      <c r="G2932"/>
    </row>
    <row r="2933" spans="6:7">
      <c r="F2933"/>
      <c r="G2933"/>
    </row>
    <row r="2934" spans="6:7">
      <c r="F2934"/>
      <c r="G2934"/>
    </row>
    <row r="2935" spans="6:7">
      <c r="F2935"/>
      <c r="G2935"/>
    </row>
    <row r="2936" spans="6:7">
      <c r="F2936"/>
      <c r="G2936"/>
    </row>
    <row r="2937" spans="6:7">
      <c r="F2937"/>
      <c r="G2937"/>
    </row>
    <row r="2938" spans="6:7">
      <c r="F2938"/>
      <c r="G2938"/>
    </row>
    <row r="2939" spans="6:7">
      <c r="F2939"/>
      <c r="G2939"/>
    </row>
    <row r="2940" spans="6:7">
      <c r="F2940"/>
      <c r="G2940"/>
    </row>
    <row r="2941" spans="6:7">
      <c r="F2941"/>
      <c r="G2941"/>
    </row>
    <row r="2942" spans="6:7">
      <c r="F2942"/>
      <c r="G2942"/>
    </row>
    <row r="2943" spans="6:7">
      <c r="F2943"/>
      <c r="G2943"/>
    </row>
    <row r="2944" spans="6:7">
      <c r="F2944"/>
      <c r="G2944"/>
    </row>
    <row r="2945" spans="6:7">
      <c r="F2945"/>
      <c r="G2945"/>
    </row>
    <row r="2946" spans="6:7">
      <c r="F2946"/>
      <c r="G2946"/>
    </row>
    <row r="2947" spans="6:7">
      <c r="F2947"/>
      <c r="G2947"/>
    </row>
    <row r="2948" spans="6:7">
      <c r="F2948"/>
      <c r="G2948"/>
    </row>
    <row r="2949" spans="6:7">
      <c r="F2949"/>
      <c r="G2949"/>
    </row>
    <row r="2950" spans="6:7">
      <c r="F2950"/>
      <c r="G2950"/>
    </row>
    <row r="2951" spans="6:7">
      <c r="F2951"/>
      <c r="G2951"/>
    </row>
    <row r="2952" spans="6:7">
      <c r="F2952"/>
      <c r="G2952"/>
    </row>
    <row r="2953" spans="6:7">
      <c r="F2953"/>
      <c r="G2953"/>
    </row>
    <row r="2954" spans="6:7">
      <c r="F2954"/>
      <c r="G2954"/>
    </row>
    <row r="2955" spans="6:7">
      <c r="F2955"/>
      <c r="G2955"/>
    </row>
    <row r="2956" spans="6:7">
      <c r="F2956"/>
      <c r="G2956"/>
    </row>
    <row r="2957" spans="6:7">
      <c r="F2957"/>
      <c r="G2957"/>
    </row>
    <row r="2958" spans="6:7">
      <c r="F2958"/>
      <c r="G2958"/>
    </row>
    <row r="2959" spans="6:7">
      <c r="F2959"/>
      <c r="G2959"/>
    </row>
    <row r="2960" spans="6:7">
      <c r="F2960"/>
      <c r="G2960"/>
    </row>
    <row r="2961" spans="6:7">
      <c r="F2961"/>
      <c r="G2961"/>
    </row>
    <row r="2962" spans="6:7">
      <c r="F2962"/>
      <c r="G2962"/>
    </row>
    <row r="2963" spans="6:7">
      <c r="F2963"/>
      <c r="G2963"/>
    </row>
    <row r="2964" spans="6:7">
      <c r="F2964"/>
      <c r="G2964"/>
    </row>
    <row r="2965" spans="6:7">
      <c r="F2965"/>
      <c r="G2965"/>
    </row>
    <row r="2966" spans="6:7">
      <c r="F2966"/>
      <c r="G2966"/>
    </row>
    <row r="2967" spans="6:7">
      <c r="F2967"/>
      <c r="G2967"/>
    </row>
    <row r="2968" spans="6:7">
      <c r="F2968"/>
      <c r="G2968"/>
    </row>
    <row r="2969" spans="6:7">
      <c r="F2969"/>
      <c r="G2969"/>
    </row>
    <row r="2970" spans="6:7">
      <c r="F2970"/>
      <c r="G2970"/>
    </row>
    <row r="2971" spans="6:7">
      <c r="F2971"/>
      <c r="G2971"/>
    </row>
    <row r="2972" spans="6:7">
      <c r="F2972"/>
      <c r="G2972"/>
    </row>
    <row r="2973" spans="6:7">
      <c r="F2973"/>
      <c r="G2973"/>
    </row>
    <row r="2974" spans="6:7">
      <c r="F2974"/>
      <c r="G2974"/>
    </row>
    <row r="2975" spans="6:7">
      <c r="F2975"/>
      <c r="G2975"/>
    </row>
    <row r="2976" spans="6:7">
      <c r="F2976"/>
      <c r="G2976"/>
    </row>
    <row r="2977" spans="6:7">
      <c r="F2977"/>
      <c r="G2977"/>
    </row>
    <row r="2978" spans="6:7">
      <c r="F2978"/>
      <c r="G2978"/>
    </row>
    <row r="2979" spans="6:7">
      <c r="F2979"/>
      <c r="G2979"/>
    </row>
    <row r="2980" spans="6:7">
      <c r="F2980"/>
      <c r="G2980"/>
    </row>
    <row r="2981" spans="6:7">
      <c r="F2981"/>
      <c r="G2981"/>
    </row>
    <row r="2982" spans="6:7">
      <c r="F2982"/>
      <c r="G2982"/>
    </row>
    <row r="2983" spans="6:7">
      <c r="F2983"/>
      <c r="G2983"/>
    </row>
    <row r="2984" spans="6:7">
      <c r="F2984"/>
      <c r="G2984"/>
    </row>
    <row r="2985" spans="6:7">
      <c r="F2985"/>
      <c r="G2985"/>
    </row>
    <row r="2986" spans="6:7">
      <c r="F2986"/>
      <c r="G2986"/>
    </row>
    <row r="2987" spans="6:7">
      <c r="F2987"/>
      <c r="G2987"/>
    </row>
    <row r="2988" spans="6:7">
      <c r="F2988"/>
      <c r="G2988"/>
    </row>
    <row r="2989" spans="6:7">
      <c r="F2989"/>
      <c r="G2989"/>
    </row>
    <row r="2990" spans="6:7">
      <c r="F2990"/>
      <c r="G2990"/>
    </row>
    <row r="2991" spans="6:7">
      <c r="F2991"/>
      <c r="G2991"/>
    </row>
    <row r="2992" spans="6:7">
      <c r="F2992"/>
      <c r="G2992"/>
    </row>
    <row r="2993" spans="6:7">
      <c r="F2993"/>
      <c r="G2993"/>
    </row>
    <row r="2994" spans="6:7">
      <c r="F2994"/>
      <c r="G2994"/>
    </row>
    <row r="2995" spans="6:7">
      <c r="F2995"/>
      <c r="G2995"/>
    </row>
    <row r="2996" spans="6:7">
      <c r="F2996"/>
      <c r="G2996"/>
    </row>
    <row r="2997" spans="6:7">
      <c r="F2997"/>
      <c r="G2997"/>
    </row>
    <row r="2998" spans="6:7">
      <c r="F2998"/>
      <c r="G2998"/>
    </row>
    <row r="2999" spans="6:7">
      <c r="F2999"/>
      <c r="G2999"/>
    </row>
    <row r="3000" spans="6:7">
      <c r="F3000"/>
      <c r="G3000"/>
    </row>
    <row r="3001" spans="6:7">
      <c r="F3001"/>
      <c r="G3001"/>
    </row>
    <row r="3002" spans="6:7">
      <c r="F3002"/>
      <c r="G3002"/>
    </row>
    <row r="3003" spans="6:7">
      <c r="F3003"/>
      <c r="G3003"/>
    </row>
    <row r="3004" spans="6:7">
      <c r="F3004"/>
      <c r="G3004"/>
    </row>
    <row r="3005" spans="6:7">
      <c r="F3005"/>
      <c r="G3005"/>
    </row>
    <row r="3006" spans="6:7">
      <c r="F3006"/>
      <c r="G3006"/>
    </row>
    <row r="3007" spans="6:7">
      <c r="F3007"/>
      <c r="G3007"/>
    </row>
    <row r="3008" spans="6:7">
      <c r="F3008"/>
      <c r="G3008"/>
    </row>
    <row r="3009" spans="6:7">
      <c r="F3009"/>
      <c r="G3009"/>
    </row>
    <row r="3010" spans="6:7">
      <c r="F3010"/>
      <c r="G3010"/>
    </row>
    <row r="3011" spans="6:7">
      <c r="F3011"/>
      <c r="G3011"/>
    </row>
    <row r="3012" spans="6:7">
      <c r="F3012"/>
      <c r="G3012"/>
    </row>
    <row r="3013" spans="6:7">
      <c r="F3013"/>
      <c r="G3013"/>
    </row>
    <row r="3014" spans="6:7">
      <c r="F3014"/>
      <c r="G3014"/>
    </row>
    <row r="3015" spans="6:7">
      <c r="F3015"/>
      <c r="G3015"/>
    </row>
    <row r="3016" spans="6:7">
      <c r="F3016"/>
      <c r="G3016"/>
    </row>
    <row r="3017" spans="6:7">
      <c r="F3017"/>
      <c r="G3017"/>
    </row>
    <row r="3018" spans="6:7">
      <c r="F3018"/>
      <c r="G3018"/>
    </row>
    <row r="3019" spans="6:7">
      <c r="F3019"/>
      <c r="G3019"/>
    </row>
    <row r="3020" spans="6:7">
      <c r="F3020"/>
      <c r="G3020"/>
    </row>
    <row r="3021" spans="6:7">
      <c r="F3021"/>
      <c r="G3021"/>
    </row>
    <row r="3022" spans="6:7">
      <c r="F3022"/>
      <c r="G3022"/>
    </row>
    <row r="3023" spans="6:7">
      <c r="F3023"/>
      <c r="G3023"/>
    </row>
    <row r="3024" spans="6:7">
      <c r="F3024"/>
      <c r="G3024"/>
    </row>
    <row r="3025" spans="6:7">
      <c r="F3025"/>
      <c r="G3025"/>
    </row>
    <row r="3026" spans="6:7">
      <c r="F3026"/>
      <c r="G3026"/>
    </row>
    <row r="3027" spans="6:7">
      <c r="F3027"/>
      <c r="G3027"/>
    </row>
    <row r="3028" spans="6:7">
      <c r="F3028"/>
      <c r="G3028"/>
    </row>
    <row r="3029" spans="6:7">
      <c r="F3029"/>
      <c r="G3029"/>
    </row>
    <row r="3030" spans="6:7">
      <c r="F3030"/>
      <c r="G3030"/>
    </row>
    <row r="3031" spans="6:7">
      <c r="F3031"/>
      <c r="G3031"/>
    </row>
    <row r="3032" spans="6:7">
      <c r="F3032"/>
      <c r="G3032"/>
    </row>
    <row r="3033" spans="6:7">
      <c r="F3033"/>
      <c r="G3033"/>
    </row>
    <row r="3034" spans="6:7">
      <c r="F3034"/>
      <c r="G3034"/>
    </row>
    <row r="3035" spans="6:7">
      <c r="F3035"/>
      <c r="G3035"/>
    </row>
    <row r="3036" spans="6:7">
      <c r="F3036"/>
      <c r="G3036"/>
    </row>
    <row r="3037" spans="6:7">
      <c r="F3037"/>
      <c r="G3037"/>
    </row>
    <row r="3038" spans="6:7">
      <c r="F3038"/>
      <c r="G3038"/>
    </row>
    <row r="3039" spans="6:7">
      <c r="F3039"/>
      <c r="G3039"/>
    </row>
    <row r="3040" spans="6:7">
      <c r="F3040"/>
      <c r="G3040"/>
    </row>
    <row r="3041" spans="6:7">
      <c r="F3041"/>
      <c r="G3041"/>
    </row>
    <row r="3042" spans="6:7">
      <c r="F3042"/>
      <c r="G3042"/>
    </row>
    <row r="3043" spans="6:7">
      <c r="F3043"/>
      <c r="G3043"/>
    </row>
    <row r="3044" spans="6:7">
      <c r="F3044"/>
      <c r="G3044"/>
    </row>
    <row r="3045" spans="6:7">
      <c r="F3045"/>
      <c r="G3045"/>
    </row>
    <row r="3046" spans="6:7">
      <c r="F3046"/>
      <c r="G3046"/>
    </row>
    <row r="3047" spans="6:7">
      <c r="F3047"/>
      <c r="G3047"/>
    </row>
    <row r="3048" spans="6:7">
      <c r="F3048"/>
      <c r="G3048"/>
    </row>
    <row r="3049" spans="6:7">
      <c r="F3049"/>
      <c r="G3049"/>
    </row>
    <row r="3050" spans="6:7">
      <c r="F3050"/>
      <c r="G3050"/>
    </row>
    <row r="3051" spans="6:7">
      <c r="F3051"/>
      <c r="G3051"/>
    </row>
    <row r="3052" spans="6:7">
      <c r="F3052"/>
      <c r="G3052"/>
    </row>
    <row r="3053" spans="6:7">
      <c r="F3053"/>
      <c r="G3053"/>
    </row>
    <row r="3054" spans="6:7">
      <c r="F3054"/>
      <c r="G3054"/>
    </row>
    <row r="3055" spans="6:7">
      <c r="F3055"/>
      <c r="G3055"/>
    </row>
    <row r="3056" spans="6:7">
      <c r="F3056"/>
      <c r="G3056"/>
    </row>
    <row r="3057" spans="6:7">
      <c r="F3057"/>
      <c r="G3057"/>
    </row>
    <row r="3058" spans="6:7">
      <c r="F3058"/>
      <c r="G3058"/>
    </row>
    <row r="3059" spans="6:7">
      <c r="F3059"/>
      <c r="G3059"/>
    </row>
    <row r="3060" spans="6:7">
      <c r="F3060"/>
      <c r="G3060"/>
    </row>
    <row r="3061" spans="6:7">
      <c r="F3061"/>
      <c r="G3061"/>
    </row>
    <row r="3062" spans="6:7">
      <c r="F3062"/>
      <c r="G3062"/>
    </row>
    <row r="3063" spans="6:7">
      <c r="F3063"/>
      <c r="G3063"/>
    </row>
    <row r="3064" spans="6:7">
      <c r="F3064"/>
      <c r="G3064"/>
    </row>
    <row r="3065" spans="6:7">
      <c r="F3065"/>
      <c r="G3065"/>
    </row>
    <row r="3066" spans="6:7">
      <c r="F3066"/>
      <c r="G3066"/>
    </row>
    <row r="3067" spans="6:7">
      <c r="F3067"/>
      <c r="G3067"/>
    </row>
    <row r="3068" spans="6:7">
      <c r="F3068"/>
      <c r="G3068"/>
    </row>
    <row r="3069" spans="6:7">
      <c r="F3069"/>
      <c r="G3069"/>
    </row>
    <row r="3070" spans="6:7">
      <c r="F3070"/>
      <c r="G3070"/>
    </row>
    <row r="3071" spans="6:7">
      <c r="F3071"/>
      <c r="G3071"/>
    </row>
    <row r="3072" spans="6:7">
      <c r="F3072"/>
      <c r="G3072"/>
    </row>
    <row r="3073" spans="6:7">
      <c r="F3073"/>
      <c r="G3073"/>
    </row>
    <row r="3074" spans="6:7">
      <c r="F3074"/>
      <c r="G3074"/>
    </row>
    <row r="3075" spans="6:7">
      <c r="F3075"/>
      <c r="G3075"/>
    </row>
    <row r="3076" spans="6:7">
      <c r="F3076"/>
      <c r="G3076"/>
    </row>
    <row r="3077" spans="6:7">
      <c r="F3077"/>
      <c r="G3077"/>
    </row>
    <row r="3078" spans="6:7">
      <c r="F3078"/>
      <c r="G3078"/>
    </row>
    <row r="3079" spans="6:7">
      <c r="F3079"/>
      <c r="G3079"/>
    </row>
    <row r="3080" spans="6:7">
      <c r="F3080"/>
      <c r="G3080"/>
    </row>
    <row r="3081" spans="6:7">
      <c r="F3081"/>
      <c r="G3081"/>
    </row>
    <row r="3082" spans="6:7">
      <c r="F3082"/>
      <c r="G3082"/>
    </row>
    <row r="3083" spans="6:7">
      <c r="F3083"/>
      <c r="G3083"/>
    </row>
    <row r="3084" spans="6:7">
      <c r="F3084"/>
      <c r="G3084"/>
    </row>
    <row r="3085" spans="6:7">
      <c r="F3085"/>
      <c r="G3085"/>
    </row>
    <row r="3086" spans="6:7">
      <c r="F3086"/>
      <c r="G3086"/>
    </row>
    <row r="3087" spans="6:7">
      <c r="F3087"/>
      <c r="G3087"/>
    </row>
    <row r="3088" spans="6:7">
      <c r="F3088"/>
      <c r="G3088"/>
    </row>
    <row r="3089" spans="6:7">
      <c r="F3089"/>
      <c r="G3089"/>
    </row>
    <row r="3090" spans="6:7">
      <c r="F3090"/>
      <c r="G3090"/>
    </row>
    <row r="3091" spans="6:7">
      <c r="F3091"/>
      <c r="G3091"/>
    </row>
    <row r="3092" spans="6:7">
      <c r="F3092"/>
      <c r="G3092"/>
    </row>
    <row r="3093" spans="6:7">
      <c r="F3093"/>
      <c r="G3093"/>
    </row>
    <row r="3094" spans="6:7">
      <c r="F3094"/>
      <c r="G3094"/>
    </row>
    <row r="3095" spans="6:7">
      <c r="F3095"/>
      <c r="G3095"/>
    </row>
    <row r="3096" spans="6:7">
      <c r="F3096"/>
      <c r="G3096"/>
    </row>
    <row r="3097" spans="6:7">
      <c r="F3097"/>
      <c r="G3097"/>
    </row>
    <row r="3098" spans="6:7">
      <c r="F3098"/>
      <c r="G3098"/>
    </row>
    <row r="3099" spans="6:7">
      <c r="F3099"/>
      <c r="G3099"/>
    </row>
    <row r="3100" spans="6:7">
      <c r="F3100"/>
      <c r="G3100"/>
    </row>
    <row r="3101" spans="6:7">
      <c r="F3101"/>
      <c r="G3101"/>
    </row>
    <row r="3102" spans="6:7">
      <c r="F3102"/>
      <c r="G3102"/>
    </row>
    <row r="3103" spans="6:7">
      <c r="F3103"/>
      <c r="G3103"/>
    </row>
    <row r="3104" spans="6:7">
      <c r="F3104"/>
      <c r="G3104"/>
    </row>
    <row r="3105" spans="6:7">
      <c r="F3105"/>
      <c r="G3105"/>
    </row>
    <row r="3106" spans="6:7">
      <c r="F3106"/>
      <c r="G3106"/>
    </row>
    <row r="3107" spans="6:7">
      <c r="F3107"/>
      <c r="G3107"/>
    </row>
    <row r="3108" spans="6:7">
      <c r="F3108"/>
      <c r="G3108"/>
    </row>
    <row r="3109" spans="6:7">
      <c r="F3109"/>
      <c r="G3109"/>
    </row>
    <row r="3110" spans="6:7">
      <c r="F3110"/>
      <c r="G3110"/>
    </row>
    <row r="3111" spans="6:7">
      <c r="F3111"/>
      <c r="G3111"/>
    </row>
    <row r="3112" spans="6:7">
      <c r="F3112"/>
      <c r="G3112"/>
    </row>
    <row r="3113" spans="6:7">
      <c r="F3113"/>
      <c r="G3113"/>
    </row>
    <row r="3114" spans="6:7">
      <c r="F3114"/>
      <c r="G3114"/>
    </row>
    <row r="3115" spans="6:7">
      <c r="F3115"/>
      <c r="G3115"/>
    </row>
    <row r="3116" spans="6:7">
      <c r="F3116"/>
      <c r="G3116"/>
    </row>
    <row r="3117" spans="6:7">
      <c r="F3117"/>
      <c r="G3117"/>
    </row>
    <row r="3118" spans="6:7">
      <c r="F3118"/>
      <c r="G3118"/>
    </row>
    <row r="3119" spans="6:7">
      <c r="F3119"/>
      <c r="G3119"/>
    </row>
    <row r="3120" spans="6:7">
      <c r="F3120"/>
      <c r="G3120"/>
    </row>
    <row r="3121" spans="6:7">
      <c r="F3121"/>
      <c r="G3121"/>
    </row>
    <row r="3122" spans="6:7">
      <c r="F3122"/>
      <c r="G3122"/>
    </row>
    <row r="3123" spans="6:7">
      <c r="F3123"/>
      <c r="G3123"/>
    </row>
    <row r="3124" spans="6:7">
      <c r="F3124"/>
      <c r="G3124"/>
    </row>
    <row r="3125" spans="6:7">
      <c r="F3125"/>
      <c r="G3125"/>
    </row>
    <row r="3126" spans="6:7">
      <c r="F3126"/>
      <c r="G3126"/>
    </row>
    <row r="3127" spans="6:7">
      <c r="F3127"/>
      <c r="G3127"/>
    </row>
    <row r="3128" spans="6:7">
      <c r="F3128"/>
      <c r="G3128"/>
    </row>
    <row r="3129" spans="6:7">
      <c r="F3129"/>
      <c r="G3129"/>
    </row>
    <row r="3130" spans="6:7">
      <c r="F3130"/>
      <c r="G3130"/>
    </row>
    <row r="3131" spans="6:7">
      <c r="F3131"/>
      <c r="G3131"/>
    </row>
    <row r="3132" spans="6:7">
      <c r="F3132"/>
      <c r="G3132"/>
    </row>
    <row r="3133" spans="6:7">
      <c r="F3133"/>
      <c r="G3133"/>
    </row>
    <row r="3134" spans="6:7">
      <c r="F3134"/>
      <c r="G3134"/>
    </row>
    <row r="3135" spans="6:7">
      <c r="F3135"/>
      <c r="G3135"/>
    </row>
    <row r="3136" spans="6:7">
      <c r="F3136"/>
      <c r="G3136"/>
    </row>
    <row r="3137" spans="6:7">
      <c r="F3137"/>
      <c r="G3137"/>
    </row>
    <row r="3138" spans="6:7">
      <c r="F3138"/>
      <c r="G3138"/>
    </row>
    <row r="3139" spans="6:7">
      <c r="F3139"/>
      <c r="G3139"/>
    </row>
    <row r="3140" spans="6:7">
      <c r="F3140"/>
      <c r="G3140"/>
    </row>
    <row r="3141" spans="6:7">
      <c r="F3141"/>
      <c r="G3141"/>
    </row>
    <row r="3142" spans="6:7">
      <c r="F3142"/>
      <c r="G3142"/>
    </row>
    <row r="3143" spans="6:7">
      <c r="F3143"/>
      <c r="G3143"/>
    </row>
    <row r="3144" spans="6:7">
      <c r="F3144"/>
      <c r="G3144"/>
    </row>
    <row r="3145" spans="6:7">
      <c r="F3145"/>
      <c r="G3145"/>
    </row>
    <row r="3146" spans="6:7">
      <c r="F3146"/>
      <c r="G3146"/>
    </row>
    <row r="3147" spans="6:7">
      <c r="F3147"/>
      <c r="G3147"/>
    </row>
    <row r="3148" spans="6:7">
      <c r="F3148"/>
      <c r="G3148"/>
    </row>
    <row r="3149" spans="6:7">
      <c r="F3149"/>
      <c r="G3149"/>
    </row>
    <row r="3150" spans="6:7">
      <c r="F3150"/>
      <c r="G3150"/>
    </row>
    <row r="3151" spans="6:7">
      <c r="F3151"/>
      <c r="G3151"/>
    </row>
    <row r="3152" spans="6:7">
      <c r="F3152"/>
      <c r="G3152"/>
    </row>
    <row r="3153" spans="6:7">
      <c r="F3153"/>
      <c r="G3153"/>
    </row>
    <row r="3154" spans="6:7">
      <c r="F3154"/>
      <c r="G3154"/>
    </row>
    <row r="3155" spans="6:7">
      <c r="F3155"/>
      <c r="G3155"/>
    </row>
    <row r="3156" spans="6:7">
      <c r="F3156"/>
      <c r="G3156"/>
    </row>
    <row r="3157" spans="6:7">
      <c r="F3157"/>
      <c r="G3157"/>
    </row>
    <row r="3158" spans="6:7">
      <c r="F3158"/>
      <c r="G3158"/>
    </row>
    <row r="3159" spans="6:7">
      <c r="F3159"/>
      <c r="G3159"/>
    </row>
    <row r="3160" spans="6:7">
      <c r="F3160"/>
      <c r="G3160"/>
    </row>
    <row r="3161" spans="6:7">
      <c r="F3161"/>
      <c r="G3161"/>
    </row>
    <row r="3162" spans="6:7">
      <c r="F3162"/>
      <c r="G3162"/>
    </row>
    <row r="3163" spans="6:7">
      <c r="F3163"/>
      <c r="G3163"/>
    </row>
    <row r="3164" spans="6:7">
      <c r="F3164"/>
      <c r="G3164"/>
    </row>
    <row r="3165" spans="6:7">
      <c r="F3165"/>
      <c r="G3165"/>
    </row>
    <row r="3166" spans="6:7">
      <c r="F3166"/>
      <c r="G3166"/>
    </row>
    <row r="3167" spans="6:7">
      <c r="F3167"/>
      <c r="G3167"/>
    </row>
    <row r="3168" spans="6:7">
      <c r="F3168"/>
      <c r="G3168"/>
    </row>
    <row r="3169" spans="6:7">
      <c r="F3169"/>
      <c r="G3169"/>
    </row>
    <row r="3170" spans="6:7">
      <c r="F3170"/>
      <c r="G3170"/>
    </row>
    <row r="3171" spans="6:7">
      <c r="F3171"/>
      <c r="G3171"/>
    </row>
    <row r="3172" spans="6:7">
      <c r="F3172"/>
      <c r="G3172"/>
    </row>
    <row r="3173" spans="6:7">
      <c r="F3173"/>
      <c r="G3173"/>
    </row>
    <row r="3174" spans="6:7">
      <c r="F3174"/>
      <c r="G3174"/>
    </row>
    <row r="3175" spans="6:7">
      <c r="F3175"/>
      <c r="G3175"/>
    </row>
    <row r="3176" spans="6:7">
      <c r="F3176"/>
      <c r="G3176"/>
    </row>
    <row r="3177" spans="6:7">
      <c r="F3177"/>
      <c r="G3177"/>
    </row>
    <row r="3178" spans="6:7">
      <c r="F3178"/>
      <c r="G3178"/>
    </row>
    <row r="3179" spans="6:7">
      <c r="F3179"/>
      <c r="G3179"/>
    </row>
    <row r="3180" spans="6:7">
      <c r="F3180"/>
      <c r="G3180"/>
    </row>
    <row r="3181" spans="6:7">
      <c r="F3181"/>
      <c r="G3181"/>
    </row>
    <row r="3182" spans="6:7">
      <c r="F3182"/>
      <c r="G3182"/>
    </row>
    <row r="3183" spans="6:7">
      <c r="F3183"/>
      <c r="G3183"/>
    </row>
    <row r="3184" spans="6:7">
      <c r="F3184"/>
      <c r="G3184"/>
    </row>
    <row r="3185" spans="6:7">
      <c r="F3185"/>
      <c r="G3185"/>
    </row>
    <row r="3186" spans="6:7">
      <c r="F3186"/>
      <c r="G3186"/>
    </row>
    <row r="3187" spans="6:7">
      <c r="F3187"/>
      <c r="G3187"/>
    </row>
    <row r="3188" spans="6:7">
      <c r="F3188"/>
      <c r="G3188"/>
    </row>
    <row r="3189" spans="6:7">
      <c r="F3189"/>
      <c r="G3189"/>
    </row>
    <row r="3190" spans="6:7">
      <c r="F3190"/>
      <c r="G3190"/>
    </row>
    <row r="3191" spans="6:7">
      <c r="F3191"/>
      <c r="G3191"/>
    </row>
    <row r="3192" spans="6:7">
      <c r="F3192"/>
      <c r="G3192"/>
    </row>
    <row r="3193" spans="6:7">
      <c r="F3193"/>
      <c r="G3193"/>
    </row>
    <row r="3194" spans="6:7">
      <c r="F3194"/>
      <c r="G3194"/>
    </row>
    <row r="3195" spans="6:7">
      <c r="F3195"/>
      <c r="G3195"/>
    </row>
    <row r="3196" spans="6:7">
      <c r="F3196"/>
      <c r="G3196"/>
    </row>
    <row r="3197" spans="6:7">
      <c r="F3197"/>
      <c r="G3197"/>
    </row>
    <row r="3198" spans="6:7">
      <c r="F3198"/>
      <c r="G3198"/>
    </row>
    <row r="3199" spans="6:7">
      <c r="F3199"/>
      <c r="G3199"/>
    </row>
    <row r="3200" spans="6:7">
      <c r="F3200"/>
      <c r="G3200"/>
    </row>
    <row r="3201" spans="6:7">
      <c r="F3201"/>
      <c r="G3201"/>
    </row>
    <row r="3202" spans="6:7">
      <c r="F3202"/>
      <c r="G3202"/>
    </row>
    <row r="3203" spans="6:7">
      <c r="F3203"/>
      <c r="G3203"/>
    </row>
    <row r="3204" spans="6:7">
      <c r="F3204"/>
      <c r="G3204"/>
    </row>
    <row r="3205" spans="6:7">
      <c r="F3205"/>
      <c r="G3205"/>
    </row>
    <row r="3206" spans="6:7">
      <c r="F3206"/>
      <c r="G3206"/>
    </row>
    <row r="3207" spans="6:7">
      <c r="F3207"/>
      <c r="G3207"/>
    </row>
    <row r="3208" spans="6:7">
      <c r="F3208"/>
      <c r="G3208"/>
    </row>
    <row r="3209" spans="6:7">
      <c r="F3209"/>
      <c r="G3209"/>
    </row>
    <row r="3210" spans="6:7">
      <c r="F3210"/>
      <c r="G3210"/>
    </row>
    <row r="3211" spans="6:7">
      <c r="F3211"/>
      <c r="G3211"/>
    </row>
    <row r="3212" spans="6:7">
      <c r="F3212"/>
      <c r="G3212"/>
    </row>
    <row r="3213" spans="6:7">
      <c r="F3213"/>
      <c r="G3213"/>
    </row>
    <row r="3214" spans="6:7">
      <c r="F3214"/>
      <c r="G3214"/>
    </row>
    <row r="3215" spans="6:7">
      <c r="F3215"/>
      <c r="G3215"/>
    </row>
    <row r="3216" spans="6:7">
      <c r="F3216"/>
      <c r="G3216"/>
    </row>
    <row r="3217" spans="6:7">
      <c r="F3217"/>
      <c r="G3217"/>
    </row>
    <row r="3218" spans="6:7">
      <c r="F3218"/>
      <c r="G3218"/>
    </row>
    <row r="3219" spans="6:7">
      <c r="F3219"/>
      <c r="G3219"/>
    </row>
    <row r="3220" spans="6:7">
      <c r="F3220"/>
      <c r="G3220"/>
    </row>
    <row r="3221" spans="6:7">
      <c r="F3221"/>
      <c r="G3221"/>
    </row>
    <row r="3222" spans="6:7">
      <c r="F3222"/>
      <c r="G3222"/>
    </row>
    <row r="3223" spans="6:7">
      <c r="F3223"/>
      <c r="G3223"/>
    </row>
    <row r="3224" spans="6:7">
      <c r="F3224"/>
      <c r="G3224"/>
    </row>
    <row r="3225" spans="6:7">
      <c r="F3225"/>
      <c r="G3225"/>
    </row>
    <row r="3226" spans="6:7">
      <c r="F3226"/>
      <c r="G3226"/>
    </row>
    <row r="3227" spans="6:7">
      <c r="F3227"/>
      <c r="G3227"/>
    </row>
    <row r="3228" spans="6:7">
      <c r="F3228"/>
      <c r="G3228"/>
    </row>
    <row r="3229" spans="6:7">
      <c r="F3229"/>
      <c r="G3229"/>
    </row>
    <row r="3230" spans="6:7">
      <c r="F3230"/>
      <c r="G3230"/>
    </row>
    <row r="3231" spans="6:7">
      <c r="F3231"/>
      <c r="G3231"/>
    </row>
    <row r="3232" spans="6:7">
      <c r="F3232"/>
      <c r="G3232"/>
    </row>
    <row r="3233" spans="6:7">
      <c r="F3233"/>
      <c r="G3233"/>
    </row>
    <row r="3234" spans="6:7">
      <c r="F3234"/>
      <c r="G3234"/>
    </row>
    <row r="3235" spans="6:7">
      <c r="F3235"/>
      <c r="G3235"/>
    </row>
    <row r="3236" spans="6:7">
      <c r="F3236"/>
      <c r="G3236"/>
    </row>
    <row r="3237" spans="6:7">
      <c r="F3237"/>
      <c r="G3237"/>
    </row>
    <row r="3238" spans="6:7">
      <c r="F3238"/>
      <c r="G3238"/>
    </row>
    <row r="3239" spans="6:7">
      <c r="F3239"/>
      <c r="G3239"/>
    </row>
    <row r="3240" spans="6:7">
      <c r="F3240"/>
      <c r="G3240"/>
    </row>
    <row r="3241" spans="6:7">
      <c r="F3241"/>
      <c r="G3241"/>
    </row>
    <row r="3242" spans="6:7">
      <c r="F3242"/>
      <c r="G3242"/>
    </row>
    <row r="3243" spans="6:7">
      <c r="F3243"/>
      <c r="G3243"/>
    </row>
    <row r="3244" spans="6:7">
      <c r="F3244"/>
      <c r="G3244"/>
    </row>
    <row r="3245" spans="6:7">
      <c r="F3245"/>
      <c r="G3245"/>
    </row>
    <row r="3246" spans="6:7">
      <c r="F3246"/>
      <c r="G3246"/>
    </row>
    <row r="3247" spans="6:7">
      <c r="F3247"/>
      <c r="G3247"/>
    </row>
    <row r="3248" spans="6:7">
      <c r="F3248"/>
      <c r="G3248"/>
    </row>
    <row r="3249" spans="6:7">
      <c r="F3249"/>
      <c r="G3249"/>
    </row>
    <row r="3250" spans="6:7">
      <c r="F3250"/>
      <c r="G3250"/>
    </row>
    <row r="3251" spans="6:7">
      <c r="F3251"/>
      <c r="G3251"/>
    </row>
    <row r="3252" spans="6:7">
      <c r="F3252"/>
      <c r="G3252"/>
    </row>
    <row r="3253" spans="6:7">
      <c r="F3253"/>
      <c r="G3253"/>
    </row>
    <row r="3254" spans="6:7">
      <c r="F3254"/>
      <c r="G3254"/>
    </row>
    <row r="3255" spans="6:7">
      <c r="F3255"/>
      <c r="G3255"/>
    </row>
    <row r="3256" spans="6:7">
      <c r="F3256"/>
      <c r="G3256"/>
    </row>
    <row r="3257" spans="6:7">
      <c r="F3257"/>
      <c r="G3257"/>
    </row>
    <row r="3258" spans="6:7">
      <c r="F3258"/>
      <c r="G3258"/>
    </row>
    <row r="3259" spans="6:7">
      <c r="F3259"/>
      <c r="G3259"/>
    </row>
    <row r="3260" spans="6:7">
      <c r="F3260"/>
      <c r="G3260"/>
    </row>
    <row r="3261" spans="6:7">
      <c r="F3261"/>
      <c r="G3261"/>
    </row>
    <row r="3262" spans="6:7">
      <c r="F3262"/>
      <c r="G3262"/>
    </row>
    <row r="3263" spans="6:7">
      <c r="F3263"/>
      <c r="G3263"/>
    </row>
    <row r="3264" spans="6:7">
      <c r="F3264"/>
      <c r="G3264"/>
    </row>
    <row r="3265" spans="6:7">
      <c r="F3265"/>
      <c r="G3265"/>
    </row>
    <row r="3266" spans="6:7">
      <c r="F3266"/>
      <c r="G3266"/>
    </row>
    <row r="3267" spans="6:7">
      <c r="F3267"/>
      <c r="G3267"/>
    </row>
    <row r="3268" spans="6:7">
      <c r="F3268"/>
      <c r="G3268"/>
    </row>
    <row r="3269" spans="6:7">
      <c r="F3269"/>
      <c r="G3269"/>
    </row>
    <row r="3270" spans="6:7">
      <c r="F3270"/>
      <c r="G3270"/>
    </row>
    <row r="3271" spans="6:7">
      <c r="F3271"/>
      <c r="G3271"/>
    </row>
    <row r="3272" spans="6:7">
      <c r="F3272"/>
      <c r="G3272"/>
    </row>
    <row r="3273" spans="6:7">
      <c r="F3273"/>
      <c r="G3273"/>
    </row>
    <row r="3274" spans="6:7">
      <c r="F3274"/>
      <c r="G3274"/>
    </row>
    <row r="3275" spans="6:7">
      <c r="F3275"/>
      <c r="G3275"/>
    </row>
    <row r="3276" spans="6:7">
      <c r="F3276"/>
      <c r="G3276"/>
    </row>
    <row r="3277" spans="6:7">
      <c r="F3277"/>
      <c r="G3277"/>
    </row>
    <row r="3278" spans="6:7">
      <c r="F3278"/>
      <c r="G3278"/>
    </row>
    <row r="3279" spans="6:7">
      <c r="F3279"/>
      <c r="G3279"/>
    </row>
    <row r="3280" spans="6:7">
      <c r="F3280"/>
      <c r="G3280"/>
    </row>
    <row r="3281" spans="6:7">
      <c r="F3281"/>
      <c r="G3281"/>
    </row>
    <row r="3282" spans="6:7">
      <c r="F3282"/>
      <c r="G3282"/>
    </row>
    <row r="3283" spans="6:7">
      <c r="F3283"/>
      <c r="G3283"/>
    </row>
    <row r="3284" spans="6:7">
      <c r="F3284"/>
      <c r="G3284"/>
    </row>
    <row r="3285" spans="6:7">
      <c r="F3285"/>
      <c r="G3285"/>
    </row>
    <row r="3286" spans="6:7">
      <c r="F3286"/>
      <c r="G3286"/>
    </row>
    <row r="3287" spans="6:7">
      <c r="F3287"/>
      <c r="G3287"/>
    </row>
    <row r="3288" spans="6:7">
      <c r="F3288"/>
      <c r="G3288"/>
    </row>
    <row r="3289" spans="6:7">
      <c r="F3289"/>
      <c r="G3289"/>
    </row>
    <row r="3290" spans="6:7">
      <c r="F3290"/>
      <c r="G3290"/>
    </row>
    <row r="3291" spans="6:7">
      <c r="F3291"/>
      <c r="G3291"/>
    </row>
    <row r="3292" spans="6:7">
      <c r="F3292"/>
      <c r="G3292"/>
    </row>
    <row r="3293" spans="6:7">
      <c r="F3293"/>
      <c r="G3293"/>
    </row>
    <row r="3294" spans="6:7">
      <c r="F3294"/>
      <c r="G3294"/>
    </row>
    <row r="3295" spans="6:7">
      <c r="F3295"/>
      <c r="G3295"/>
    </row>
    <row r="3296" spans="6:7">
      <c r="F3296"/>
      <c r="G3296"/>
    </row>
    <row r="3297" spans="6:7">
      <c r="F3297"/>
      <c r="G3297"/>
    </row>
    <row r="3298" spans="6:7">
      <c r="F3298"/>
      <c r="G3298"/>
    </row>
    <row r="3299" spans="6:7">
      <c r="F3299"/>
      <c r="G3299"/>
    </row>
    <row r="3300" spans="6:7">
      <c r="F3300"/>
      <c r="G3300"/>
    </row>
    <row r="3301" spans="6:7">
      <c r="F3301"/>
      <c r="G3301"/>
    </row>
    <row r="3302" spans="6:7">
      <c r="F3302"/>
      <c r="G3302"/>
    </row>
    <row r="3303" spans="6:7">
      <c r="F3303"/>
      <c r="G3303"/>
    </row>
    <row r="3304" spans="6:7">
      <c r="F3304"/>
      <c r="G3304"/>
    </row>
    <row r="3305" spans="6:7">
      <c r="F3305"/>
      <c r="G3305"/>
    </row>
    <row r="3306" spans="6:7">
      <c r="F3306"/>
      <c r="G3306"/>
    </row>
    <row r="3307" spans="6:7">
      <c r="F3307"/>
      <c r="G3307"/>
    </row>
    <row r="3308" spans="6:7">
      <c r="F3308"/>
      <c r="G3308"/>
    </row>
    <row r="3309" spans="6:7">
      <c r="F3309"/>
      <c r="G3309"/>
    </row>
    <row r="3310" spans="6:7">
      <c r="F3310"/>
      <c r="G3310"/>
    </row>
    <row r="3311" spans="6:7">
      <c r="F3311"/>
      <c r="G3311"/>
    </row>
    <row r="3312" spans="6:7">
      <c r="F3312"/>
      <c r="G3312"/>
    </row>
    <row r="3313" spans="6:7">
      <c r="F3313"/>
      <c r="G3313"/>
    </row>
    <row r="3314" spans="6:7">
      <c r="F3314"/>
      <c r="G3314"/>
    </row>
    <row r="3315" spans="6:7">
      <c r="F3315"/>
      <c r="G3315"/>
    </row>
    <row r="3316" spans="6:7">
      <c r="F3316"/>
      <c r="G3316"/>
    </row>
    <row r="3317" spans="6:7">
      <c r="F3317"/>
      <c r="G3317"/>
    </row>
    <row r="3318" spans="6:7">
      <c r="F3318"/>
      <c r="G3318"/>
    </row>
    <row r="3319" spans="6:7">
      <c r="F3319"/>
      <c r="G3319"/>
    </row>
    <row r="3320" spans="6:7">
      <c r="F3320"/>
      <c r="G3320"/>
    </row>
    <row r="3321" spans="6:7">
      <c r="F3321"/>
      <c r="G3321"/>
    </row>
    <row r="3322" spans="6:7">
      <c r="F3322"/>
      <c r="G3322"/>
    </row>
    <row r="3323" spans="6:7">
      <c r="F3323"/>
      <c r="G3323"/>
    </row>
    <row r="3324" spans="6:7">
      <c r="F3324"/>
      <c r="G3324"/>
    </row>
    <row r="3325" spans="6:7">
      <c r="F3325"/>
      <c r="G3325"/>
    </row>
    <row r="3326" spans="6:7">
      <c r="F3326"/>
      <c r="G3326"/>
    </row>
    <row r="3327" spans="6:7">
      <c r="F3327"/>
      <c r="G3327"/>
    </row>
    <row r="3328" spans="6:7">
      <c r="F3328"/>
      <c r="G3328"/>
    </row>
    <row r="3329" spans="6:7">
      <c r="F3329"/>
      <c r="G3329"/>
    </row>
    <row r="3330" spans="6:7">
      <c r="F3330"/>
      <c r="G3330"/>
    </row>
    <row r="3331" spans="6:7">
      <c r="F3331"/>
      <c r="G3331"/>
    </row>
    <row r="3332" spans="6:7">
      <c r="F3332"/>
      <c r="G3332"/>
    </row>
    <row r="3333" spans="6:7">
      <c r="F3333"/>
      <c r="G3333"/>
    </row>
    <row r="3334" spans="6:7">
      <c r="F3334"/>
      <c r="G3334"/>
    </row>
    <row r="3335" spans="6:7">
      <c r="F3335"/>
      <c r="G3335"/>
    </row>
    <row r="3336" spans="6:7">
      <c r="F3336"/>
      <c r="G3336"/>
    </row>
    <row r="3337" spans="6:7">
      <c r="F3337"/>
      <c r="G3337"/>
    </row>
    <row r="3338" spans="6:7">
      <c r="F3338"/>
      <c r="G3338"/>
    </row>
    <row r="3339" spans="6:7">
      <c r="F3339"/>
      <c r="G3339"/>
    </row>
    <row r="3340" spans="6:7">
      <c r="F3340"/>
      <c r="G3340"/>
    </row>
    <row r="3341" spans="6:7">
      <c r="F3341"/>
      <c r="G3341"/>
    </row>
    <row r="3342" spans="6:7">
      <c r="F3342"/>
      <c r="G3342"/>
    </row>
    <row r="3343" spans="6:7">
      <c r="F3343"/>
      <c r="G3343"/>
    </row>
    <row r="3344" spans="6:7">
      <c r="F3344"/>
      <c r="G3344"/>
    </row>
    <row r="3345" spans="6:7">
      <c r="F3345"/>
      <c r="G3345"/>
    </row>
    <row r="3346" spans="6:7">
      <c r="F3346"/>
      <c r="G3346"/>
    </row>
    <row r="3347" spans="6:7">
      <c r="F3347"/>
      <c r="G3347"/>
    </row>
    <row r="3348" spans="6:7">
      <c r="F3348"/>
      <c r="G3348"/>
    </row>
    <row r="3349" spans="6:7">
      <c r="F3349"/>
      <c r="G3349"/>
    </row>
    <row r="3350" spans="6:7">
      <c r="F3350"/>
      <c r="G3350"/>
    </row>
    <row r="3351" spans="6:7">
      <c r="F3351"/>
      <c r="G3351"/>
    </row>
    <row r="3352" spans="6:7">
      <c r="F3352"/>
      <c r="G3352"/>
    </row>
    <row r="3353" spans="6:7">
      <c r="F3353"/>
      <c r="G3353"/>
    </row>
    <row r="3354" spans="6:7">
      <c r="F3354"/>
      <c r="G3354"/>
    </row>
    <row r="3355" spans="6:7">
      <c r="F3355"/>
      <c r="G3355"/>
    </row>
    <row r="3356" spans="6:7">
      <c r="F3356"/>
      <c r="G3356"/>
    </row>
    <row r="3357" spans="6:7">
      <c r="F3357"/>
      <c r="G3357"/>
    </row>
    <row r="3358" spans="6:7">
      <c r="F3358"/>
      <c r="G3358"/>
    </row>
    <row r="3359" spans="6:7">
      <c r="F3359"/>
      <c r="G3359"/>
    </row>
    <row r="3360" spans="6:7">
      <c r="F3360"/>
      <c r="G3360"/>
    </row>
    <row r="3361" spans="6:7">
      <c r="F3361"/>
      <c r="G3361"/>
    </row>
    <row r="3362" spans="6:7">
      <c r="F3362"/>
      <c r="G3362"/>
    </row>
    <row r="3363" spans="6:7">
      <c r="F3363"/>
      <c r="G3363"/>
    </row>
    <row r="3364" spans="6:7">
      <c r="F3364"/>
      <c r="G3364"/>
    </row>
    <row r="3365" spans="6:7">
      <c r="F3365"/>
      <c r="G3365"/>
    </row>
    <row r="3366" spans="6:7">
      <c r="F3366"/>
      <c r="G3366"/>
    </row>
    <row r="3367" spans="6:7">
      <c r="F3367"/>
      <c r="G3367"/>
    </row>
    <row r="3368" spans="6:7">
      <c r="F3368"/>
      <c r="G3368"/>
    </row>
    <row r="3369" spans="6:7">
      <c r="F3369"/>
      <c r="G3369"/>
    </row>
    <row r="3370" spans="6:7">
      <c r="F3370"/>
      <c r="G3370"/>
    </row>
    <row r="3371" spans="6:7">
      <c r="F3371"/>
      <c r="G3371"/>
    </row>
    <row r="3372" spans="6:7">
      <c r="F3372"/>
      <c r="G3372"/>
    </row>
    <row r="3373" spans="6:7">
      <c r="F3373"/>
      <c r="G3373"/>
    </row>
    <row r="3374" spans="6:7">
      <c r="F3374"/>
      <c r="G3374"/>
    </row>
    <row r="3375" spans="6:7">
      <c r="F3375"/>
      <c r="G3375"/>
    </row>
    <row r="3376" spans="6:7">
      <c r="F3376"/>
      <c r="G3376"/>
    </row>
    <row r="3377" spans="6:7">
      <c r="F3377"/>
      <c r="G3377"/>
    </row>
    <row r="3378" spans="6:7">
      <c r="F3378"/>
      <c r="G3378"/>
    </row>
    <row r="3379" spans="6:7">
      <c r="F3379"/>
      <c r="G3379"/>
    </row>
    <row r="3380" spans="6:7">
      <c r="F3380"/>
      <c r="G3380"/>
    </row>
    <row r="3381" spans="6:7">
      <c r="F3381"/>
      <c r="G3381"/>
    </row>
    <row r="3382" spans="6:7">
      <c r="F3382"/>
      <c r="G3382"/>
    </row>
    <row r="3383" spans="6:7">
      <c r="F3383"/>
      <c r="G3383"/>
    </row>
    <row r="3384" spans="6:7">
      <c r="F3384"/>
      <c r="G3384"/>
    </row>
    <row r="3385" spans="6:7">
      <c r="F3385"/>
      <c r="G3385"/>
    </row>
    <row r="3386" spans="6:7">
      <c r="F3386"/>
      <c r="G3386"/>
    </row>
    <row r="3387" spans="6:7">
      <c r="F3387"/>
      <c r="G3387"/>
    </row>
    <row r="3388" spans="6:7">
      <c r="F3388"/>
      <c r="G3388"/>
    </row>
    <row r="3389" spans="6:7">
      <c r="F3389"/>
      <c r="G3389"/>
    </row>
    <row r="3390" spans="6:7">
      <c r="F3390"/>
      <c r="G3390"/>
    </row>
    <row r="3391" spans="6:7">
      <c r="F3391"/>
      <c r="G3391"/>
    </row>
    <row r="3392" spans="6:7">
      <c r="F3392"/>
      <c r="G3392"/>
    </row>
    <row r="3393" spans="6:7">
      <c r="F3393"/>
      <c r="G3393"/>
    </row>
    <row r="3394" spans="6:7">
      <c r="F3394"/>
      <c r="G3394"/>
    </row>
    <row r="3395" spans="6:7">
      <c r="F3395"/>
      <c r="G3395"/>
    </row>
    <row r="3396" spans="6:7">
      <c r="F3396"/>
      <c r="G3396"/>
    </row>
    <row r="3397" spans="6:7">
      <c r="F3397"/>
      <c r="G3397"/>
    </row>
    <row r="3398" spans="6:7">
      <c r="F3398"/>
      <c r="G3398"/>
    </row>
    <row r="3399" spans="6:7">
      <c r="F3399"/>
      <c r="G3399"/>
    </row>
    <row r="3400" spans="6:7">
      <c r="F3400"/>
      <c r="G3400"/>
    </row>
    <row r="3401" spans="6:7">
      <c r="F3401"/>
      <c r="G3401"/>
    </row>
    <row r="3402" spans="6:7">
      <c r="F3402"/>
      <c r="G3402"/>
    </row>
    <row r="3403" spans="6:7">
      <c r="F3403"/>
      <c r="G3403"/>
    </row>
    <row r="3404" spans="6:7">
      <c r="F3404"/>
      <c r="G3404"/>
    </row>
    <row r="3405" spans="6:7">
      <c r="F3405"/>
      <c r="G3405"/>
    </row>
    <row r="3406" spans="6:7">
      <c r="F3406"/>
      <c r="G3406"/>
    </row>
    <row r="3407" spans="6:7">
      <c r="F3407"/>
      <c r="G3407"/>
    </row>
    <row r="3408" spans="6:7">
      <c r="F3408"/>
      <c r="G3408"/>
    </row>
    <row r="3409" spans="6:7">
      <c r="F3409"/>
      <c r="G3409"/>
    </row>
    <row r="3410" spans="6:7">
      <c r="F3410"/>
      <c r="G3410"/>
    </row>
    <row r="3411" spans="6:7">
      <c r="F3411"/>
      <c r="G3411"/>
    </row>
    <row r="3412" spans="6:7">
      <c r="F3412"/>
      <c r="G3412"/>
    </row>
    <row r="3413" spans="6:7">
      <c r="F3413"/>
      <c r="G3413"/>
    </row>
    <row r="3414" spans="6:7">
      <c r="F3414"/>
      <c r="G3414"/>
    </row>
    <row r="3415" spans="6:7">
      <c r="F3415"/>
      <c r="G3415"/>
    </row>
    <row r="3416" spans="6:7">
      <c r="F3416"/>
      <c r="G3416"/>
    </row>
    <row r="3417" spans="6:7">
      <c r="F3417"/>
      <c r="G3417"/>
    </row>
    <row r="3418" spans="6:7">
      <c r="F3418"/>
      <c r="G3418"/>
    </row>
    <row r="3419" spans="6:7">
      <c r="F3419"/>
      <c r="G3419"/>
    </row>
    <row r="3420" spans="6:7">
      <c r="F3420"/>
      <c r="G3420"/>
    </row>
    <row r="3421" spans="6:7">
      <c r="F3421"/>
      <c r="G3421"/>
    </row>
    <row r="3422" spans="6:7">
      <c r="F3422"/>
      <c r="G3422"/>
    </row>
    <row r="3423" spans="6:7">
      <c r="F3423"/>
      <c r="G3423"/>
    </row>
    <row r="3424" spans="6:7">
      <c r="F3424"/>
      <c r="G3424"/>
    </row>
    <row r="3425" spans="6:7">
      <c r="F3425"/>
      <c r="G3425"/>
    </row>
    <row r="3426" spans="6:7">
      <c r="F3426"/>
      <c r="G3426"/>
    </row>
    <row r="3427" spans="6:7">
      <c r="F3427"/>
      <c r="G3427"/>
    </row>
    <row r="3428" spans="6:7">
      <c r="F3428"/>
      <c r="G3428"/>
    </row>
    <row r="3429" spans="6:7">
      <c r="F3429"/>
      <c r="G3429"/>
    </row>
    <row r="3430" spans="6:7">
      <c r="F3430"/>
      <c r="G3430"/>
    </row>
    <row r="3431" spans="6:7">
      <c r="F3431"/>
      <c r="G3431"/>
    </row>
    <row r="3432" spans="6:7">
      <c r="F3432"/>
      <c r="G3432"/>
    </row>
    <row r="3433" spans="6:7">
      <c r="F3433"/>
      <c r="G3433"/>
    </row>
    <row r="3434" spans="6:7">
      <c r="F3434"/>
      <c r="G3434"/>
    </row>
    <row r="3435" spans="6:7">
      <c r="F3435"/>
      <c r="G3435"/>
    </row>
    <row r="3436" spans="6:7">
      <c r="F3436"/>
      <c r="G3436"/>
    </row>
    <row r="3437" spans="6:7">
      <c r="F3437"/>
      <c r="G3437"/>
    </row>
    <row r="3438" spans="6:7">
      <c r="F3438"/>
      <c r="G3438"/>
    </row>
    <row r="3439" spans="6:7">
      <c r="F3439"/>
      <c r="G3439"/>
    </row>
    <row r="3440" spans="6:7">
      <c r="F3440"/>
      <c r="G3440"/>
    </row>
    <row r="3441" spans="6:7">
      <c r="F3441"/>
      <c r="G3441"/>
    </row>
    <row r="3442" spans="6:7">
      <c r="F3442"/>
      <c r="G3442"/>
    </row>
    <row r="3443" spans="6:7">
      <c r="F3443"/>
      <c r="G3443"/>
    </row>
    <row r="3444" spans="6:7">
      <c r="F3444"/>
      <c r="G3444"/>
    </row>
    <row r="3445" spans="6:7">
      <c r="F3445"/>
      <c r="G3445"/>
    </row>
    <row r="3446" spans="6:7">
      <c r="F3446"/>
      <c r="G3446"/>
    </row>
    <row r="3447" spans="6:7">
      <c r="F3447"/>
      <c r="G3447"/>
    </row>
    <row r="3448" spans="6:7">
      <c r="F3448"/>
      <c r="G3448"/>
    </row>
    <row r="3449" spans="6:7">
      <c r="F3449"/>
      <c r="G3449"/>
    </row>
    <row r="3450" spans="6:7">
      <c r="F3450"/>
      <c r="G3450"/>
    </row>
    <row r="3451" spans="6:7">
      <c r="F3451"/>
      <c r="G3451"/>
    </row>
    <row r="3452" spans="6:7">
      <c r="F3452"/>
      <c r="G3452"/>
    </row>
    <row r="3453" spans="6:7">
      <c r="F3453"/>
      <c r="G3453"/>
    </row>
    <row r="3454" spans="6:7">
      <c r="F3454"/>
      <c r="G3454"/>
    </row>
    <row r="3455" spans="6:7">
      <c r="F3455"/>
      <c r="G3455"/>
    </row>
    <row r="3456" spans="6:7">
      <c r="F3456"/>
      <c r="G3456"/>
    </row>
    <row r="3457" spans="6:7">
      <c r="F3457"/>
      <c r="G3457"/>
    </row>
    <row r="3458" spans="6:7">
      <c r="F3458"/>
      <c r="G3458"/>
    </row>
    <row r="3459" spans="6:7">
      <c r="F3459"/>
      <c r="G3459"/>
    </row>
    <row r="3460" spans="6:7">
      <c r="F3460"/>
      <c r="G3460"/>
    </row>
    <row r="3461" spans="6:7">
      <c r="F3461"/>
      <c r="G3461"/>
    </row>
    <row r="3462" spans="6:7">
      <c r="F3462"/>
      <c r="G3462"/>
    </row>
    <row r="3463" spans="6:7">
      <c r="F3463"/>
      <c r="G3463"/>
    </row>
    <row r="3464" spans="6:7">
      <c r="F3464"/>
      <c r="G3464"/>
    </row>
    <row r="3465" spans="6:7">
      <c r="F3465"/>
      <c r="G3465"/>
    </row>
    <row r="3466" spans="6:7">
      <c r="F3466"/>
      <c r="G3466"/>
    </row>
    <row r="3467" spans="6:7">
      <c r="F3467"/>
      <c r="G3467"/>
    </row>
    <row r="3468" spans="6:7">
      <c r="F3468"/>
      <c r="G3468"/>
    </row>
    <row r="3469" spans="6:7">
      <c r="F3469"/>
      <c r="G3469"/>
    </row>
    <row r="3470" spans="6:7">
      <c r="F3470"/>
      <c r="G3470"/>
    </row>
    <row r="3471" spans="6:7">
      <c r="F3471"/>
      <c r="G3471"/>
    </row>
    <row r="3472" spans="6:7">
      <c r="F3472"/>
      <c r="G3472"/>
    </row>
    <row r="3473" spans="6:7">
      <c r="F3473"/>
      <c r="G3473"/>
    </row>
    <row r="3474" spans="6:7">
      <c r="F3474"/>
      <c r="G3474"/>
    </row>
    <row r="3475" spans="6:7">
      <c r="F3475"/>
      <c r="G3475"/>
    </row>
    <row r="3476" spans="6:7">
      <c r="F3476"/>
      <c r="G3476"/>
    </row>
    <row r="3477" spans="6:7">
      <c r="F3477"/>
      <c r="G3477"/>
    </row>
    <row r="3478" spans="6:7">
      <c r="F3478"/>
      <c r="G3478"/>
    </row>
    <row r="3479" spans="6:7">
      <c r="F3479"/>
      <c r="G3479"/>
    </row>
    <row r="3480" spans="6:7">
      <c r="F3480"/>
      <c r="G3480"/>
    </row>
    <row r="3481" spans="6:7">
      <c r="F3481"/>
      <c r="G3481"/>
    </row>
    <row r="3482" spans="6:7">
      <c r="F3482"/>
      <c r="G3482"/>
    </row>
    <row r="3483" spans="6:7">
      <c r="F3483"/>
      <c r="G3483"/>
    </row>
    <row r="3484" spans="6:7">
      <c r="F3484"/>
      <c r="G3484"/>
    </row>
    <row r="3485" spans="6:7">
      <c r="F3485"/>
      <c r="G3485"/>
    </row>
    <row r="3486" spans="6:7">
      <c r="F3486"/>
      <c r="G3486"/>
    </row>
    <row r="3487" spans="6:7">
      <c r="F3487"/>
      <c r="G3487"/>
    </row>
    <row r="3488" spans="6:7">
      <c r="F3488"/>
      <c r="G3488"/>
    </row>
    <row r="3489" spans="6:7">
      <c r="F3489"/>
      <c r="G3489"/>
    </row>
    <row r="3490" spans="6:7">
      <c r="F3490"/>
      <c r="G3490"/>
    </row>
    <row r="3491" spans="6:7">
      <c r="F3491"/>
      <c r="G3491"/>
    </row>
    <row r="3492" spans="6:7">
      <c r="F3492"/>
      <c r="G3492"/>
    </row>
    <row r="3493" spans="6:7">
      <c r="F3493"/>
      <c r="G3493"/>
    </row>
    <row r="3494" spans="6:7">
      <c r="F3494"/>
      <c r="G3494"/>
    </row>
    <row r="3495" spans="6:7">
      <c r="F3495"/>
      <c r="G3495"/>
    </row>
    <row r="3496" spans="6:7">
      <c r="F3496"/>
      <c r="G3496"/>
    </row>
    <row r="3497" spans="6:7">
      <c r="F3497"/>
      <c r="G3497"/>
    </row>
    <row r="3498" spans="6:7">
      <c r="F3498"/>
      <c r="G3498"/>
    </row>
    <row r="3499" spans="6:7">
      <c r="F3499"/>
      <c r="G3499"/>
    </row>
    <row r="3500" spans="6:7">
      <c r="F3500"/>
      <c r="G3500"/>
    </row>
    <row r="3501" spans="6:7">
      <c r="F3501"/>
      <c r="G3501"/>
    </row>
    <row r="3502" spans="6:7">
      <c r="F3502"/>
      <c r="G3502"/>
    </row>
    <row r="3503" spans="6:7">
      <c r="F3503"/>
      <c r="G3503"/>
    </row>
    <row r="3504" spans="6:7">
      <c r="F3504"/>
      <c r="G3504"/>
    </row>
    <row r="3505" spans="6:7">
      <c r="F3505"/>
      <c r="G3505"/>
    </row>
    <row r="3506" spans="6:7">
      <c r="F3506"/>
      <c r="G3506"/>
    </row>
    <row r="3507" spans="6:7">
      <c r="F3507"/>
      <c r="G3507"/>
    </row>
    <row r="3508" spans="6:7">
      <c r="F3508"/>
      <c r="G3508"/>
    </row>
    <row r="3509" spans="6:7">
      <c r="F3509"/>
      <c r="G3509"/>
    </row>
    <row r="3510" spans="6:7">
      <c r="F3510"/>
      <c r="G3510"/>
    </row>
    <row r="3511" spans="6:7">
      <c r="F3511"/>
      <c r="G3511"/>
    </row>
    <row r="3512" spans="6:7">
      <c r="F3512"/>
      <c r="G3512"/>
    </row>
    <row r="3513" spans="6:7">
      <c r="F3513"/>
      <c r="G3513"/>
    </row>
    <row r="3514" spans="6:7">
      <c r="F3514"/>
      <c r="G3514"/>
    </row>
    <row r="3515" spans="6:7">
      <c r="F3515"/>
      <c r="G3515"/>
    </row>
    <row r="3516" spans="6:7">
      <c r="F3516"/>
      <c r="G3516"/>
    </row>
    <row r="3517" spans="6:7">
      <c r="F3517"/>
      <c r="G3517"/>
    </row>
    <row r="3518" spans="6:7">
      <c r="F3518"/>
      <c r="G3518"/>
    </row>
    <row r="3519" spans="6:7">
      <c r="F3519"/>
      <c r="G3519"/>
    </row>
    <row r="3520" spans="6:7">
      <c r="F3520"/>
      <c r="G3520"/>
    </row>
    <row r="3521" spans="6:7">
      <c r="F3521"/>
      <c r="G3521"/>
    </row>
    <row r="3522" spans="6:7">
      <c r="F3522"/>
      <c r="G3522"/>
    </row>
    <row r="3523" spans="6:7">
      <c r="F3523"/>
      <c r="G3523"/>
    </row>
    <row r="3524" spans="6:7">
      <c r="F3524"/>
      <c r="G3524"/>
    </row>
    <row r="3525" spans="6:7">
      <c r="F3525"/>
      <c r="G3525"/>
    </row>
    <row r="3526" spans="6:7">
      <c r="F3526"/>
      <c r="G3526"/>
    </row>
    <row r="3527" spans="6:7">
      <c r="F3527"/>
      <c r="G3527"/>
    </row>
    <row r="3528" spans="6:7">
      <c r="F3528"/>
      <c r="G3528"/>
    </row>
    <row r="3529" spans="6:7">
      <c r="F3529"/>
      <c r="G3529"/>
    </row>
    <row r="3530" spans="6:7">
      <c r="F3530"/>
      <c r="G3530"/>
    </row>
    <row r="3531" spans="6:7">
      <c r="F3531"/>
      <c r="G3531"/>
    </row>
    <row r="3532" spans="6:7">
      <c r="F3532"/>
      <c r="G3532"/>
    </row>
    <row r="3533" spans="6:7">
      <c r="F3533"/>
      <c r="G3533"/>
    </row>
    <row r="3534" spans="6:7">
      <c r="F3534"/>
      <c r="G3534"/>
    </row>
    <row r="3535" spans="6:7">
      <c r="F3535"/>
      <c r="G3535"/>
    </row>
    <row r="3536" spans="6:7">
      <c r="F3536"/>
      <c r="G3536"/>
    </row>
    <row r="3537" spans="6:7">
      <c r="F3537"/>
      <c r="G3537"/>
    </row>
    <row r="3538" spans="6:7">
      <c r="F3538"/>
      <c r="G3538"/>
    </row>
    <row r="3539" spans="6:7">
      <c r="F3539"/>
      <c r="G3539"/>
    </row>
    <row r="3540" spans="6:7">
      <c r="F3540"/>
      <c r="G3540"/>
    </row>
    <row r="3541" spans="6:7">
      <c r="F3541"/>
      <c r="G3541"/>
    </row>
    <row r="3542" spans="6:7">
      <c r="F3542"/>
      <c r="G3542"/>
    </row>
    <row r="3543" spans="6:7">
      <c r="F3543"/>
      <c r="G3543"/>
    </row>
    <row r="3544" spans="6:7">
      <c r="F3544"/>
      <c r="G3544"/>
    </row>
    <row r="3545" spans="6:7">
      <c r="F3545"/>
      <c r="G3545"/>
    </row>
    <row r="3546" spans="6:7">
      <c r="F3546"/>
      <c r="G3546"/>
    </row>
    <row r="3547" spans="6:7">
      <c r="F3547"/>
      <c r="G3547"/>
    </row>
    <row r="3548" spans="6:7">
      <c r="F3548"/>
      <c r="G3548"/>
    </row>
    <row r="3549" spans="6:7">
      <c r="F3549"/>
      <c r="G3549"/>
    </row>
    <row r="3550" spans="6:7">
      <c r="F3550"/>
      <c r="G3550"/>
    </row>
    <row r="3551" spans="6:7">
      <c r="F3551"/>
      <c r="G3551"/>
    </row>
    <row r="3552" spans="6:7">
      <c r="F3552"/>
      <c r="G3552"/>
    </row>
    <row r="3553" spans="6:7">
      <c r="F3553"/>
      <c r="G3553"/>
    </row>
    <row r="3554" spans="6:7">
      <c r="F3554"/>
      <c r="G3554"/>
    </row>
    <row r="3555" spans="6:7">
      <c r="F3555"/>
      <c r="G3555"/>
    </row>
    <row r="3556" spans="6:7">
      <c r="F3556"/>
      <c r="G3556"/>
    </row>
    <row r="3557" spans="6:7">
      <c r="F3557"/>
      <c r="G3557"/>
    </row>
    <row r="3558" spans="6:7">
      <c r="F3558"/>
      <c r="G3558"/>
    </row>
    <row r="3559" spans="6:7">
      <c r="F3559"/>
      <c r="G3559"/>
    </row>
    <row r="3560" spans="6:7">
      <c r="F3560"/>
      <c r="G3560"/>
    </row>
    <row r="3561" spans="6:7">
      <c r="F3561"/>
      <c r="G3561"/>
    </row>
    <row r="3562" spans="6:7">
      <c r="F3562"/>
      <c r="G3562"/>
    </row>
    <row r="3563" spans="6:7">
      <c r="F3563"/>
      <c r="G3563"/>
    </row>
    <row r="3564" spans="6:7">
      <c r="F3564"/>
      <c r="G3564"/>
    </row>
    <row r="3565" spans="6:7">
      <c r="F3565"/>
      <c r="G3565"/>
    </row>
    <row r="3566" spans="6:7">
      <c r="F3566"/>
      <c r="G3566"/>
    </row>
    <row r="3567" spans="6:7">
      <c r="F3567"/>
      <c r="G3567"/>
    </row>
    <row r="3568" spans="6:7">
      <c r="F3568"/>
      <c r="G3568"/>
    </row>
    <row r="3569" spans="6:7">
      <c r="F3569"/>
      <c r="G3569"/>
    </row>
    <row r="3570" spans="6:7">
      <c r="F3570"/>
      <c r="G3570"/>
    </row>
    <row r="3571" spans="6:7">
      <c r="F3571"/>
      <c r="G3571"/>
    </row>
    <row r="3572" spans="6:7">
      <c r="F3572"/>
      <c r="G3572"/>
    </row>
    <row r="3573" spans="6:7">
      <c r="F3573"/>
      <c r="G3573"/>
    </row>
    <row r="3574" spans="6:7">
      <c r="F3574"/>
      <c r="G3574"/>
    </row>
    <row r="3575" spans="6:7">
      <c r="F3575"/>
      <c r="G3575"/>
    </row>
    <row r="3576" spans="6:7">
      <c r="F3576"/>
      <c r="G3576"/>
    </row>
    <row r="3577" spans="6:7">
      <c r="F3577"/>
      <c r="G3577"/>
    </row>
    <row r="3578" spans="6:7">
      <c r="F3578"/>
      <c r="G3578"/>
    </row>
    <row r="3579" spans="6:7">
      <c r="F3579"/>
      <c r="G3579"/>
    </row>
    <row r="3580" spans="6:7">
      <c r="F3580"/>
      <c r="G3580"/>
    </row>
    <row r="3581" spans="6:7">
      <c r="F3581"/>
      <c r="G3581"/>
    </row>
    <row r="3582" spans="6:7">
      <c r="F3582"/>
      <c r="G3582"/>
    </row>
    <row r="3583" spans="6:7">
      <c r="F3583"/>
      <c r="G3583"/>
    </row>
    <row r="3584" spans="6:7">
      <c r="F3584"/>
      <c r="G3584"/>
    </row>
    <row r="3585" spans="6:7">
      <c r="F3585"/>
      <c r="G3585"/>
    </row>
    <row r="3586" spans="6:7">
      <c r="F3586"/>
      <c r="G3586"/>
    </row>
    <row r="3587" spans="6:7">
      <c r="F3587"/>
      <c r="G3587"/>
    </row>
    <row r="3588" spans="6:7">
      <c r="F3588"/>
      <c r="G3588"/>
    </row>
    <row r="3589" spans="6:7">
      <c r="F3589"/>
      <c r="G3589"/>
    </row>
    <row r="3590" spans="6:7">
      <c r="F3590"/>
      <c r="G3590"/>
    </row>
    <row r="3591" spans="6:7">
      <c r="F3591"/>
      <c r="G3591"/>
    </row>
    <row r="3592" spans="6:7">
      <c r="F3592"/>
      <c r="G3592"/>
    </row>
    <row r="3593" spans="6:7">
      <c r="F3593"/>
      <c r="G3593"/>
    </row>
    <row r="3594" spans="6:7">
      <c r="F3594"/>
      <c r="G3594"/>
    </row>
    <row r="3595" spans="6:7">
      <c r="F3595"/>
      <c r="G3595"/>
    </row>
    <row r="3596" spans="6:7">
      <c r="F3596"/>
      <c r="G3596"/>
    </row>
    <row r="3597" spans="6:7">
      <c r="F3597"/>
      <c r="G3597"/>
    </row>
    <row r="3598" spans="6:7">
      <c r="F3598"/>
      <c r="G3598"/>
    </row>
    <row r="3599" spans="6:7">
      <c r="F3599"/>
      <c r="G3599"/>
    </row>
    <row r="3600" spans="6:7">
      <c r="F3600"/>
      <c r="G3600"/>
    </row>
    <row r="3601" spans="6:7">
      <c r="F3601"/>
      <c r="G3601"/>
    </row>
    <row r="3602" spans="6:7">
      <c r="F3602"/>
      <c r="G3602"/>
    </row>
    <row r="3603" spans="6:7">
      <c r="F3603"/>
      <c r="G3603"/>
    </row>
    <row r="3604" spans="6:7">
      <c r="F3604"/>
      <c r="G3604"/>
    </row>
    <row r="3605" spans="6:7">
      <c r="F3605"/>
      <c r="G3605"/>
    </row>
    <row r="3606" spans="6:7">
      <c r="F3606"/>
      <c r="G3606"/>
    </row>
    <row r="3607" spans="6:7">
      <c r="F3607"/>
      <c r="G3607"/>
    </row>
    <row r="3608" spans="6:7">
      <c r="F3608"/>
      <c r="G3608"/>
    </row>
    <row r="3609" spans="6:7">
      <c r="F3609"/>
      <c r="G3609"/>
    </row>
    <row r="3610" spans="6:7">
      <c r="F3610"/>
      <c r="G3610"/>
    </row>
    <row r="3611" spans="6:7">
      <c r="F3611"/>
      <c r="G3611"/>
    </row>
    <row r="3612" spans="6:7">
      <c r="F3612"/>
      <c r="G3612"/>
    </row>
    <row r="3613" spans="6:7">
      <c r="F3613"/>
      <c r="G3613"/>
    </row>
    <row r="3614" spans="6:7">
      <c r="F3614"/>
      <c r="G3614"/>
    </row>
    <row r="3615" spans="6:7">
      <c r="F3615"/>
      <c r="G3615"/>
    </row>
    <row r="3616" spans="6:7">
      <c r="F3616"/>
      <c r="G3616"/>
    </row>
    <row r="3617" spans="6:7">
      <c r="F3617"/>
      <c r="G3617"/>
    </row>
    <row r="3618" spans="6:7">
      <c r="F3618"/>
      <c r="G3618"/>
    </row>
    <row r="3619" spans="6:7">
      <c r="F3619"/>
      <c r="G3619"/>
    </row>
    <row r="3620" spans="6:7">
      <c r="F3620"/>
      <c r="G3620"/>
    </row>
    <row r="3621" spans="6:7">
      <c r="F3621"/>
      <c r="G3621"/>
    </row>
    <row r="3622" spans="6:7">
      <c r="F3622"/>
      <c r="G3622"/>
    </row>
    <row r="3623" spans="6:7">
      <c r="F3623"/>
      <c r="G3623"/>
    </row>
    <row r="3624" spans="6:7">
      <c r="F3624"/>
      <c r="G3624"/>
    </row>
    <row r="3625" spans="6:7">
      <c r="F3625"/>
      <c r="G3625"/>
    </row>
    <row r="3626" spans="6:7">
      <c r="F3626"/>
      <c r="G3626"/>
    </row>
    <row r="3627" spans="6:7">
      <c r="F3627"/>
      <c r="G3627"/>
    </row>
    <row r="3628" spans="6:7">
      <c r="F3628"/>
      <c r="G3628"/>
    </row>
    <row r="3629" spans="6:7">
      <c r="F3629"/>
      <c r="G3629"/>
    </row>
    <row r="3630" spans="6:7">
      <c r="F3630"/>
      <c r="G3630"/>
    </row>
    <row r="3631" spans="6:7">
      <c r="F3631"/>
      <c r="G3631"/>
    </row>
    <row r="3632" spans="6:7">
      <c r="F3632"/>
      <c r="G3632"/>
    </row>
    <row r="3633" spans="6:7">
      <c r="F3633"/>
      <c r="G3633"/>
    </row>
    <row r="3634" spans="6:7">
      <c r="F3634"/>
      <c r="G3634"/>
    </row>
    <row r="3635" spans="6:7">
      <c r="F3635"/>
      <c r="G3635"/>
    </row>
    <row r="3636" spans="6:7">
      <c r="F3636"/>
      <c r="G3636"/>
    </row>
    <row r="3637" spans="6:7">
      <c r="F3637"/>
      <c r="G3637"/>
    </row>
    <row r="3638" spans="6:7">
      <c r="F3638"/>
      <c r="G3638"/>
    </row>
    <row r="3639" spans="6:7">
      <c r="F3639"/>
      <c r="G3639"/>
    </row>
    <row r="3640" spans="6:7">
      <c r="F3640"/>
      <c r="G3640"/>
    </row>
    <row r="3641" spans="6:7">
      <c r="F3641"/>
      <c r="G3641"/>
    </row>
    <row r="3642" spans="6:7">
      <c r="F3642"/>
      <c r="G3642"/>
    </row>
    <row r="3643" spans="6:7">
      <c r="F3643"/>
      <c r="G3643"/>
    </row>
    <row r="3644" spans="6:7">
      <c r="F3644"/>
      <c r="G3644"/>
    </row>
    <row r="3645" spans="6:7">
      <c r="F3645"/>
      <c r="G3645"/>
    </row>
    <row r="3646" spans="6:7">
      <c r="F3646"/>
      <c r="G3646"/>
    </row>
    <row r="3647" spans="6:7">
      <c r="F3647"/>
      <c r="G3647"/>
    </row>
    <row r="3648" spans="6:7">
      <c r="F3648"/>
      <c r="G3648"/>
    </row>
    <row r="3649" spans="6:7">
      <c r="F3649"/>
      <c r="G3649"/>
    </row>
    <row r="3650" spans="6:7">
      <c r="F3650"/>
      <c r="G3650"/>
    </row>
    <row r="3651" spans="6:7">
      <c r="F3651"/>
      <c r="G3651"/>
    </row>
    <row r="3652" spans="6:7">
      <c r="F3652"/>
      <c r="G3652"/>
    </row>
    <row r="3653" spans="6:7">
      <c r="F3653"/>
      <c r="G3653"/>
    </row>
    <row r="3654" spans="6:7">
      <c r="F3654"/>
      <c r="G3654"/>
    </row>
    <row r="3655" spans="6:7">
      <c r="F3655"/>
      <c r="G3655"/>
    </row>
    <row r="3656" spans="6:7">
      <c r="F3656"/>
      <c r="G3656"/>
    </row>
    <row r="3657" spans="6:7">
      <c r="F3657"/>
      <c r="G3657"/>
    </row>
    <row r="3658" spans="6:7">
      <c r="F3658"/>
      <c r="G3658"/>
    </row>
    <row r="3659" spans="6:7">
      <c r="F3659"/>
      <c r="G3659"/>
    </row>
    <row r="3660" spans="6:7">
      <c r="F3660"/>
      <c r="G3660"/>
    </row>
    <row r="3661" spans="6:7">
      <c r="F3661"/>
      <c r="G3661"/>
    </row>
    <row r="3662" spans="6:7">
      <c r="F3662"/>
      <c r="G3662"/>
    </row>
    <row r="3663" spans="6:7">
      <c r="F3663"/>
      <c r="G3663"/>
    </row>
    <row r="3664" spans="6:7">
      <c r="F3664"/>
      <c r="G3664"/>
    </row>
    <row r="3665" spans="6:7">
      <c r="F3665"/>
      <c r="G3665"/>
    </row>
    <row r="3666" spans="6:7">
      <c r="F3666"/>
      <c r="G3666"/>
    </row>
    <row r="3667" spans="6:7">
      <c r="F3667"/>
      <c r="G3667"/>
    </row>
    <row r="3668" spans="6:7">
      <c r="F3668"/>
      <c r="G3668"/>
    </row>
    <row r="3669" spans="6:7">
      <c r="F3669"/>
      <c r="G3669"/>
    </row>
    <row r="3670" spans="6:7">
      <c r="F3670"/>
      <c r="G3670"/>
    </row>
    <row r="3671" spans="6:7">
      <c r="F3671"/>
      <c r="G3671"/>
    </row>
    <row r="3672" spans="6:7">
      <c r="F3672"/>
      <c r="G3672"/>
    </row>
    <row r="3673" spans="6:7">
      <c r="F3673"/>
      <c r="G3673"/>
    </row>
    <row r="3674" spans="6:7">
      <c r="F3674"/>
      <c r="G3674"/>
    </row>
    <row r="3675" spans="6:7">
      <c r="F3675"/>
      <c r="G3675"/>
    </row>
    <row r="3676" spans="6:7">
      <c r="F3676"/>
      <c r="G3676"/>
    </row>
    <row r="3677" spans="6:7">
      <c r="F3677"/>
      <c r="G3677"/>
    </row>
    <row r="3678" spans="6:7">
      <c r="F3678"/>
      <c r="G3678"/>
    </row>
    <row r="3679" spans="6:7">
      <c r="F3679"/>
      <c r="G3679"/>
    </row>
    <row r="3680" spans="6:7">
      <c r="F3680"/>
      <c r="G3680"/>
    </row>
    <row r="3681" spans="6:7">
      <c r="F3681"/>
      <c r="G3681"/>
    </row>
    <row r="3682" spans="6:7">
      <c r="F3682"/>
      <c r="G3682"/>
    </row>
    <row r="3683" spans="6:7">
      <c r="F3683"/>
      <c r="G3683"/>
    </row>
    <row r="3684" spans="6:7">
      <c r="F3684"/>
      <c r="G3684"/>
    </row>
    <row r="3685" spans="6:7">
      <c r="F3685"/>
      <c r="G3685"/>
    </row>
    <row r="3686" spans="6:7">
      <c r="F3686"/>
      <c r="G3686"/>
    </row>
    <row r="3687" spans="6:7">
      <c r="F3687"/>
      <c r="G3687"/>
    </row>
    <row r="3688" spans="6:7">
      <c r="F3688"/>
      <c r="G3688"/>
    </row>
    <row r="3689" spans="6:7">
      <c r="F3689"/>
      <c r="G3689"/>
    </row>
    <row r="3690" spans="6:7">
      <c r="F3690"/>
      <c r="G3690"/>
    </row>
    <row r="3691" spans="6:7">
      <c r="F3691"/>
      <c r="G3691"/>
    </row>
    <row r="3692" spans="6:7">
      <c r="F3692"/>
      <c r="G3692"/>
    </row>
    <row r="3693" spans="6:7">
      <c r="F3693"/>
      <c r="G3693"/>
    </row>
    <row r="3694" spans="6:7">
      <c r="F3694"/>
      <c r="G3694"/>
    </row>
    <row r="3695" spans="6:7">
      <c r="F3695"/>
      <c r="G3695"/>
    </row>
    <row r="3696" spans="6:7">
      <c r="F3696"/>
      <c r="G3696"/>
    </row>
    <row r="3697" spans="6:7">
      <c r="F3697"/>
      <c r="G3697"/>
    </row>
    <row r="3698" spans="6:7">
      <c r="F3698"/>
      <c r="G3698"/>
    </row>
    <row r="3699" spans="6:7">
      <c r="F3699"/>
      <c r="G3699"/>
    </row>
    <row r="3700" spans="6:7">
      <c r="F3700"/>
      <c r="G3700"/>
    </row>
    <row r="3701" spans="6:7">
      <c r="F3701"/>
      <c r="G3701"/>
    </row>
    <row r="3702" spans="6:7">
      <c r="F3702"/>
      <c r="G3702"/>
    </row>
    <row r="3703" spans="6:7">
      <c r="F3703"/>
      <c r="G3703"/>
    </row>
    <row r="3704" spans="6:7">
      <c r="F3704"/>
      <c r="G3704"/>
    </row>
    <row r="3705" spans="6:7">
      <c r="F3705"/>
      <c r="G3705"/>
    </row>
    <row r="3706" spans="6:7">
      <c r="F3706"/>
      <c r="G3706"/>
    </row>
    <row r="3707" spans="6:7">
      <c r="F3707"/>
      <c r="G3707"/>
    </row>
    <row r="3708" spans="6:7">
      <c r="F3708"/>
      <c r="G3708"/>
    </row>
    <row r="3709" spans="6:7">
      <c r="F3709"/>
      <c r="G3709"/>
    </row>
    <row r="3710" spans="6:7">
      <c r="F3710"/>
      <c r="G3710"/>
    </row>
    <row r="3711" spans="6:7">
      <c r="F3711"/>
      <c r="G3711"/>
    </row>
    <row r="3712" spans="6:7">
      <c r="F3712"/>
      <c r="G3712"/>
    </row>
    <row r="3713" spans="6:7">
      <c r="F3713"/>
      <c r="G3713"/>
    </row>
    <row r="3714" spans="6:7">
      <c r="F3714"/>
      <c r="G3714"/>
    </row>
    <row r="3715" spans="6:7">
      <c r="F3715"/>
      <c r="G3715"/>
    </row>
    <row r="3716" spans="6:7">
      <c r="F3716"/>
      <c r="G3716"/>
    </row>
    <row r="3717" spans="6:7">
      <c r="F3717"/>
      <c r="G3717"/>
    </row>
    <row r="3718" spans="6:7">
      <c r="F3718"/>
      <c r="G3718"/>
    </row>
    <row r="3719" spans="6:7">
      <c r="F3719"/>
      <c r="G3719"/>
    </row>
    <row r="3720" spans="6:7">
      <c r="F3720"/>
      <c r="G3720"/>
    </row>
    <row r="3721" spans="6:7">
      <c r="F3721"/>
      <c r="G3721"/>
    </row>
    <row r="3722" spans="6:7">
      <c r="F3722"/>
      <c r="G3722"/>
    </row>
    <row r="3723" spans="6:7">
      <c r="F3723"/>
      <c r="G3723"/>
    </row>
    <row r="3724" spans="6:7">
      <c r="F3724"/>
      <c r="G3724"/>
    </row>
    <row r="3725" spans="6:7">
      <c r="F3725"/>
      <c r="G3725"/>
    </row>
    <row r="3726" spans="6:7">
      <c r="F3726"/>
      <c r="G3726"/>
    </row>
    <row r="3727" spans="6:7">
      <c r="F3727"/>
      <c r="G3727"/>
    </row>
    <row r="3728" spans="6:7">
      <c r="F3728"/>
      <c r="G3728"/>
    </row>
    <row r="3729" spans="6:7">
      <c r="F3729"/>
      <c r="G3729"/>
    </row>
    <row r="3730" spans="6:7">
      <c r="F3730"/>
      <c r="G3730"/>
    </row>
    <row r="3731" spans="6:7">
      <c r="F3731"/>
      <c r="G3731"/>
    </row>
    <row r="3732" spans="6:7">
      <c r="F3732"/>
      <c r="G3732"/>
    </row>
    <row r="3733" spans="6:7">
      <c r="F3733"/>
      <c r="G3733"/>
    </row>
    <row r="3734" spans="6:7">
      <c r="F3734"/>
      <c r="G3734"/>
    </row>
    <row r="3735" spans="6:7">
      <c r="F3735"/>
      <c r="G3735"/>
    </row>
    <row r="3736" spans="6:7">
      <c r="F3736"/>
      <c r="G3736"/>
    </row>
    <row r="3737" spans="6:7">
      <c r="F3737"/>
      <c r="G3737"/>
    </row>
    <row r="3738" spans="6:7">
      <c r="F3738"/>
      <c r="G3738"/>
    </row>
    <row r="3739" spans="6:7">
      <c r="F3739"/>
      <c r="G3739"/>
    </row>
    <row r="3740" spans="6:7">
      <c r="F3740"/>
      <c r="G3740"/>
    </row>
    <row r="3741" spans="6:7">
      <c r="F3741"/>
      <c r="G3741"/>
    </row>
    <row r="3742" spans="6:7">
      <c r="F3742"/>
      <c r="G3742"/>
    </row>
    <row r="3743" spans="6:7">
      <c r="F3743"/>
      <c r="G3743"/>
    </row>
    <row r="3744" spans="6:7">
      <c r="F3744"/>
      <c r="G3744"/>
    </row>
    <row r="3745" spans="6:7">
      <c r="F3745"/>
      <c r="G3745"/>
    </row>
    <row r="3746" spans="6:7">
      <c r="F3746"/>
      <c r="G3746"/>
    </row>
    <row r="3747" spans="6:7">
      <c r="F3747"/>
      <c r="G3747"/>
    </row>
    <row r="3748" spans="6:7">
      <c r="F3748"/>
      <c r="G3748"/>
    </row>
    <row r="3749" spans="6:7">
      <c r="F3749"/>
      <c r="G3749"/>
    </row>
    <row r="3750" spans="6:7">
      <c r="F3750"/>
      <c r="G3750"/>
    </row>
    <row r="3751" spans="6:7">
      <c r="F3751"/>
      <c r="G3751"/>
    </row>
    <row r="3752" spans="6:7">
      <c r="F3752"/>
      <c r="G3752"/>
    </row>
    <row r="3753" spans="6:7">
      <c r="F3753"/>
      <c r="G3753"/>
    </row>
    <row r="3754" spans="6:7">
      <c r="F3754"/>
      <c r="G3754"/>
    </row>
    <row r="3755" spans="6:7">
      <c r="F3755"/>
      <c r="G3755"/>
    </row>
    <row r="3756" spans="6:7">
      <c r="F3756"/>
      <c r="G3756"/>
    </row>
    <row r="3757" spans="6:7">
      <c r="F3757"/>
      <c r="G3757"/>
    </row>
    <row r="3758" spans="6:7">
      <c r="F3758"/>
      <c r="G3758"/>
    </row>
    <row r="3759" spans="6:7">
      <c r="F3759"/>
      <c r="G3759"/>
    </row>
    <row r="3760" spans="6:7">
      <c r="F3760"/>
      <c r="G3760"/>
    </row>
    <row r="3761" spans="6:7">
      <c r="F3761"/>
      <c r="G3761"/>
    </row>
    <row r="3762" spans="6:7">
      <c r="F3762"/>
      <c r="G3762"/>
    </row>
    <row r="3763" spans="6:7">
      <c r="F3763"/>
      <c r="G3763"/>
    </row>
    <row r="3764" spans="6:7">
      <c r="F3764"/>
      <c r="G3764"/>
    </row>
    <row r="3765" spans="6:7">
      <c r="F3765"/>
      <c r="G3765"/>
    </row>
    <row r="3766" spans="6:7">
      <c r="F3766"/>
      <c r="G3766"/>
    </row>
    <row r="3767" spans="6:7">
      <c r="F3767"/>
      <c r="G3767"/>
    </row>
    <row r="3768" spans="6:7">
      <c r="F3768"/>
      <c r="G3768"/>
    </row>
    <row r="3769" spans="6:7">
      <c r="F3769"/>
      <c r="G3769"/>
    </row>
    <row r="3770" spans="6:7">
      <c r="F3770"/>
      <c r="G3770"/>
    </row>
    <row r="3771" spans="6:7">
      <c r="F3771"/>
      <c r="G3771"/>
    </row>
    <row r="3772" spans="6:7">
      <c r="F3772"/>
      <c r="G3772"/>
    </row>
    <row r="3773" spans="6:7">
      <c r="F3773"/>
      <c r="G3773"/>
    </row>
    <row r="3774" spans="6:7">
      <c r="F3774"/>
      <c r="G3774"/>
    </row>
    <row r="3775" spans="6:7">
      <c r="F3775"/>
      <c r="G3775"/>
    </row>
    <row r="3776" spans="6:7">
      <c r="F3776"/>
      <c r="G3776"/>
    </row>
    <row r="3777" spans="6:7">
      <c r="F3777"/>
      <c r="G3777"/>
    </row>
    <row r="3778" spans="6:7">
      <c r="F3778"/>
      <c r="G3778"/>
    </row>
    <row r="3779" spans="6:7">
      <c r="F3779"/>
      <c r="G3779"/>
    </row>
    <row r="3780" spans="6:7">
      <c r="F3780"/>
      <c r="G3780"/>
    </row>
    <row r="3781" spans="6:7">
      <c r="F3781"/>
      <c r="G3781"/>
    </row>
    <row r="3782" spans="6:7">
      <c r="F3782"/>
      <c r="G3782"/>
    </row>
    <row r="3783" spans="6:7">
      <c r="F3783"/>
      <c r="G3783"/>
    </row>
    <row r="3784" spans="6:7">
      <c r="F3784"/>
      <c r="G3784"/>
    </row>
    <row r="3785" spans="6:7">
      <c r="F3785"/>
      <c r="G3785"/>
    </row>
    <row r="3786" spans="6:7">
      <c r="F3786"/>
      <c r="G3786"/>
    </row>
    <row r="3787" spans="6:7">
      <c r="F3787"/>
      <c r="G3787"/>
    </row>
    <row r="3788" spans="6:7">
      <c r="F3788"/>
      <c r="G3788"/>
    </row>
    <row r="3789" spans="6:7">
      <c r="F3789"/>
      <c r="G3789"/>
    </row>
    <row r="3790" spans="6:7">
      <c r="F3790"/>
      <c r="G3790"/>
    </row>
    <row r="3791" spans="6:7">
      <c r="F3791"/>
      <c r="G3791"/>
    </row>
    <row r="3792" spans="6:7">
      <c r="F3792"/>
      <c r="G3792"/>
    </row>
    <row r="3793" spans="6:7">
      <c r="F3793"/>
      <c r="G3793"/>
    </row>
    <row r="3794" spans="6:7">
      <c r="F3794"/>
      <c r="G3794"/>
    </row>
    <row r="3795" spans="6:7">
      <c r="F3795"/>
      <c r="G3795"/>
    </row>
    <row r="3796" spans="6:7">
      <c r="F3796"/>
      <c r="G3796"/>
    </row>
    <row r="3797" spans="6:7">
      <c r="F3797"/>
      <c r="G3797"/>
    </row>
    <row r="3798" spans="6:7">
      <c r="F3798"/>
      <c r="G3798"/>
    </row>
    <row r="3799" spans="6:7">
      <c r="F3799"/>
      <c r="G3799"/>
    </row>
    <row r="3800" spans="6:7">
      <c r="F3800"/>
      <c r="G3800"/>
    </row>
    <row r="3801" spans="6:7">
      <c r="F3801"/>
      <c r="G3801"/>
    </row>
    <row r="3802" spans="6:7">
      <c r="F3802"/>
      <c r="G3802"/>
    </row>
    <row r="3803" spans="6:7">
      <c r="F3803"/>
      <c r="G3803"/>
    </row>
    <row r="3804" spans="6:7">
      <c r="F3804"/>
      <c r="G3804"/>
    </row>
    <row r="3805" spans="6:7">
      <c r="F3805"/>
      <c r="G3805"/>
    </row>
    <row r="3806" spans="6:7">
      <c r="F3806"/>
      <c r="G3806"/>
    </row>
    <row r="3807" spans="6:7">
      <c r="F3807"/>
      <c r="G3807"/>
    </row>
    <row r="3808" spans="6:7">
      <c r="F3808"/>
      <c r="G3808"/>
    </row>
    <row r="3809" spans="6:7">
      <c r="F3809"/>
      <c r="G3809"/>
    </row>
    <row r="3810" spans="6:7">
      <c r="F3810"/>
      <c r="G3810"/>
    </row>
    <row r="3811" spans="6:7">
      <c r="F3811"/>
      <c r="G3811"/>
    </row>
    <row r="3812" spans="6:7">
      <c r="F3812"/>
      <c r="G3812"/>
    </row>
    <row r="3813" spans="6:7">
      <c r="F3813"/>
      <c r="G3813"/>
    </row>
    <row r="3814" spans="6:7">
      <c r="F3814"/>
      <c r="G3814"/>
    </row>
    <row r="3815" spans="6:7">
      <c r="F3815"/>
      <c r="G3815"/>
    </row>
    <row r="3816" spans="6:7">
      <c r="F3816"/>
      <c r="G3816"/>
    </row>
    <row r="3817" spans="6:7">
      <c r="F3817"/>
      <c r="G3817"/>
    </row>
    <row r="3818" spans="6:7">
      <c r="F3818"/>
      <c r="G3818"/>
    </row>
    <row r="3819" spans="6:7">
      <c r="F3819"/>
      <c r="G3819"/>
    </row>
    <row r="3820" spans="6:7">
      <c r="F3820"/>
      <c r="G3820"/>
    </row>
    <row r="3821" spans="6:7">
      <c r="F3821"/>
      <c r="G3821"/>
    </row>
    <row r="3822" spans="6:7">
      <c r="F3822"/>
      <c r="G3822"/>
    </row>
    <row r="3823" spans="6:7">
      <c r="F3823"/>
      <c r="G3823"/>
    </row>
    <row r="3824" spans="6:7">
      <c r="F3824"/>
      <c r="G3824"/>
    </row>
    <row r="3825" spans="6:7">
      <c r="F3825"/>
      <c r="G3825"/>
    </row>
    <row r="3826" spans="6:7">
      <c r="F3826"/>
      <c r="G3826"/>
    </row>
    <row r="3827" spans="6:7">
      <c r="F3827"/>
      <c r="G3827"/>
    </row>
    <row r="3828" spans="6:7">
      <c r="F3828"/>
      <c r="G3828"/>
    </row>
    <row r="3829" spans="6:7">
      <c r="F3829"/>
      <c r="G3829"/>
    </row>
    <row r="3830" spans="6:7">
      <c r="F3830"/>
      <c r="G3830"/>
    </row>
    <row r="3831" spans="6:7">
      <c r="F3831"/>
      <c r="G3831"/>
    </row>
    <row r="3832" spans="6:7">
      <c r="F3832"/>
      <c r="G3832"/>
    </row>
    <row r="3833" spans="6:7">
      <c r="F3833"/>
      <c r="G3833"/>
    </row>
    <row r="3834" spans="6:7">
      <c r="F3834"/>
      <c r="G3834"/>
    </row>
    <row r="3835" spans="6:7">
      <c r="F3835"/>
      <c r="G3835"/>
    </row>
    <row r="3836" spans="6:7">
      <c r="F3836"/>
      <c r="G3836"/>
    </row>
    <row r="3837" spans="6:7">
      <c r="F3837"/>
      <c r="G3837"/>
    </row>
    <row r="3838" spans="6:7">
      <c r="F3838"/>
      <c r="G3838"/>
    </row>
    <row r="3839" spans="6:7">
      <c r="F3839"/>
      <c r="G3839"/>
    </row>
    <row r="3840" spans="6:7">
      <c r="F3840"/>
      <c r="G3840"/>
    </row>
    <row r="3841" spans="6:7">
      <c r="F3841"/>
      <c r="G3841"/>
    </row>
    <row r="3842" spans="6:7">
      <c r="F3842"/>
      <c r="G3842"/>
    </row>
    <row r="3843" spans="6:7">
      <c r="F3843"/>
      <c r="G3843"/>
    </row>
    <row r="3844" spans="6:7">
      <c r="F3844"/>
      <c r="G3844"/>
    </row>
    <row r="3845" spans="6:7">
      <c r="F3845"/>
      <c r="G3845"/>
    </row>
    <row r="3846" spans="6:7">
      <c r="F3846"/>
      <c r="G3846"/>
    </row>
    <row r="3847" spans="6:7">
      <c r="F3847"/>
      <c r="G3847"/>
    </row>
    <row r="3848" spans="6:7">
      <c r="F3848"/>
      <c r="G3848"/>
    </row>
    <row r="3849" spans="6:7">
      <c r="F3849"/>
      <c r="G3849"/>
    </row>
    <row r="3850" spans="6:7">
      <c r="F3850"/>
      <c r="G3850"/>
    </row>
    <row r="3851" spans="6:7">
      <c r="F3851"/>
      <c r="G3851"/>
    </row>
    <row r="3852" spans="6:7">
      <c r="F3852"/>
      <c r="G3852"/>
    </row>
    <row r="3853" spans="6:7">
      <c r="F3853"/>
      <c r="G3853"/>
    </row>
    <row r="3854" spans="6:7">
      <c r="F3854"/>
      <c r="G3854"/>
    </row>
    <row r="3855" spans="6:7">
      <c r="F3855"/>
      <c r="G3855"/>
    </row>
    <row r="3856" spans="6:7">
      <c r="F3856"/>
      <c r="G3856"/>
    </row>
    <row r="3857" spans="6:7">
      <c r="F3857"/>
      <c r="G3857"/>
    </row>
    <row r="3858" spans="6:7">
      <c r="F3858"/>
      <c r="G3858"/>
    </row>
    <row r="3859" spans="6:7">
      <c r="F3859"/>
      <c r="G3859"/>
    </row>
    <row r="3860" spans="6:7">
      <c r="F3860"/>
      <c r="G3860"/>
    </row>
    <row r="3861" spans="6:7">
      <c r="F3861"/>
      <c r="G3861"/>
    </row>
    <row r="3862" spans="6:7">
      <c r="F3862"/>
      <c r="G3862"/>
    </row>
    <row r="3863" spans="6:7">
      <c r="F3863"/>
      <c r="G3863"/>
    </row>
    <row r="3864" spans="6:7">
      <c r="F3864"/>
      <c r="G3864"/>
    </row>
    <row r="3865" spans="6:7">
      <c r="F3865"/>
      <c r="G3865"/>
    </row>
    <row r="3866" spans="6:7">
      <c r="F3866"/>
      <c r="G3866"/>
    </row>
    <row r="3867" spans="6:7">
      <c r="F3867"/>
      <c r="G3867"/>
    </row>
    <row r="3868" spans="6:7">
      <c r="F3868"/>
      <c r="G3868"/>
    </row>
    <row r="3869" spans="6:7">
      <c r="F3869"/>
      <c r="G3869"/>
    </row>
    <row r="3870" spans="6:7">
      <c r="F3870"/>
      <c r="G3870"/>
    </row>
    <row r="3871" spans="6:7">
      <c r="F3871"/>
      <c r="G3871"/>
    </row>
    <row r="3872" spans="6:7">
      <c r="F3872"/>
      <c r="G3872"/>
    </row>
    <row r="3873" spans="6:7">
      <c r="F3873"/>
      <c r="G3873"/>
    </row>
    <row r="3874" spans="6:7">
      <c r="F3874"/>
      <c r="G3874"/>
    </row>
    <row r="3875" spans="6:7">
      <c r="F3875"/>
      <c r="G3875"/>
    </row>
    <row r="3876" spans="6:7">
      <c r="F3876"/>
      <c r="G3876"/>
    </row>
    <row r="3877" spans="6:7">
      <c r="F3877"/>
      <c r="G3877"/>
    </row>
    <row r="3878" spans="6:7">
      <c r="F3878"/>
      <c r="G3878"/>
    </row>
    <row r="3879" spans="6:7">
      <c r="F3879"/>
      <c r="G3879"/>
    </row>
    <row r="3880" spans="6:7">
      <c r="F3880"/>
      <c r="G3880"/>
    </row>
    <row r="3881" spans="6:7">
      <c r="F3881"/>
      <c r="G3881"/>
    </row>
    <row r="3882" spans="6:7">
      <c r="F3882"/>
      <c r="G3882"/>
    </row>
    <row r="3883" spans="6:7">
      <c r="F3883"/>
      <c r="G3883"/>
    </row>
    <row r="3884" spans="6:7">
      <c r="F3884"/>
      <c r="G3884"/>
    </row>
    <row r="3885" spans="6:7">
      <c r="F3885"/>
      <c r="G3885"/>
    </row>
    <row r="3886" spans="6:7">
      <c r="F3886"/>
      <c r="G3886"/>
    </row>
    <row r="3887" spans="6:7">
      <c r="F3887"/>
      <c r="G3887"/>
    </row>
    <row r="3888" spans="6:7">
      <c r="F3888"/>
      <c r="G3888"/>
    </row>
    <row r="3889" spans="6:7">
      <c r="F3889"/>
      <c r="G3889"/>
    </row>
    <row r="3890" spans="6:7">
      <c r="F3890"/>
      <c r="G3890"/>
    </row>
    <row r="3891" spans="6:7">
      <c r="F3891"/>
      <c r="G3891"/>
    </row>
    <row r="3892" spans="6:7">
      <c r="F3892"/>
      <c r="G3892"/>
    </row>
    <row r="3893" spans="6:7">
      <c r="F3893"/>
      <c r="G3893"/>
    </row>
    <row r="3894" spans="6:7">
      <c r="F3894"/>
      <c r="G3894"/>
    </row>
    <row r="3895" spans="6:7">
      <c r="F3895"/>
      <c r="G3895"/>
    </row>
    <row r="3896" spans="6:7">
      <c r="F3896"/>
      <c r="G3896"/>
    </row>
    <row r="3897" spans="6:7">
      <c r="F3897"/>
      <c r="G3897"/>
    </row>
    <row r="3898" spans="6:7">
      <c r="F3898"/>
      <c r="G3898"/>
    </row>
    <row r="3899" spans="6:7">
      <c r="F3899"/>
      <c r="G3899"/>
    </row>
    <row r="3900" spans="6:7">
      <c r="F3900"/>
      <c r="G3900"/>
    </row>
    <row r="3901" spans="6:7">
      <c r="F3901"/>
      <c r="G3901"/>
    </row>
    <row r="3902" spans="6:7">
      <c r="F3902"/>
      <c r="G3902"/>
    </row>
    <row r="3903" spans="6:7">
      <c r="F3903"/>
      <c r="G3903"/>
    </row>
    <row r="3904" spans="6:7">
      <c r="F3904"/>
      <c r="G3904"/>
    </row>
    <row r="3905" spans="6:7">
      <c r="F3905"/>
      <c r="G3905"/>
    </row>
    <row r="3906" spans="6:7">
      <c r="F3906"/>
      <c r="G3906"/>
    </row>
    <row r="3907" spans="6:7">
      <c r="F3907"/>
      <c r="G3907"/>
    </row>
    <row r="3908" spans="6:7">
      <c r="F3908"/>
      <c r="G3908"/>
    </row>
    <row r="3909" spans="6:7">
      <c r="F3909"/>
      <c r="G3909"/>
    </row>
    <row r="3910" spans="6:7">
      <c r="F3910"/>
      <c r="G3910"/>
    </row>
    <row r="3911" spans="6:7">
      <c r="F3911"/>
      <c r="G3911"/>
    </row>
    <row r="3912" spans="6:7">
      <c r="F3912"/>
      <c r="G3912"/>
    </row>
    <row r="3913" spans="6:7">
      <c r="F3913"/>
      <c r="G3913"/>
    </row>
    <row r="3914" spans="6:7">
      <c r="F3914"/>
      <c r="G3914"/>
    </row>
    <row r="3915" spans="6:7">
      <c r="F3915"/>
      <c r="G3915"/>
    </row>
    <row r="3916" spans="6:7">
      <c r="F3916"/>
      <c r="G3916"/>
    </row>
    <row r="3917" spans="6:7">
      <c r="F3917"/>
      <c r="G3917"/>
    </row>
    <row r="3918" spans="6:7">
      <c r="F3918"/>
      <c r="G3918"/>
    </row>
    <row r="3919" spans="6:7">
      <c r="F3919"/>
      <c r="G3919"/>
    </row>
    <row r="3920" spans="6:7">
      <c r="F3920"/>
      <c r="G3920"/>
    </row>
    <row r="3921" spans="6:7">
      <c r="F3921"/>
      <c r="G3921"/>
    </row>
    <row r="3922" spans="6:7">
      <c r="F3922"/>
      <c r="G3922"/>
    </row>
    <row r="3923" spans="6:7">
      <c r="F3923"/>
      <c r="G3923"/>
    </row>
    <row r="3924" spans="6:7">
      <c r="F3924"/>
      <c r="G3924"/>
    </row>
    <row r="3925" spans="6:7">
      <c r="F3925"/>
      <c r="G3925"/>
    </row>
    <row r="3926" spans="6:7">
      <c r="F3926"/>
      <c r="G3926"/>
    </row>
    <row r="3927" spans="6:7">
      <c r="F3927"/>
      <c r="G3927"/>
    </row>
    <row r="3928" spans="6:7">
      <c r="F3928"/>
      <c r="G3928"/>
    </row>
    <row r="3929" spans="6:7">
      <c r="F3929"/>
      <c r="G3929"/>
    </row>
    <row r="3930" spans="6:7">
      <c r="F3930"/>
      <c r="G3930"/>
    </row>
    <row r="3931" spans="6:7">
      <c r="F3931"/>
      <c r="G3931"/>
    </row>
    <row r="3932" spans="6:7">
      <c r="F3932"/>
      <c r="G3932"/>
    </row>
    <row r="3933" spans="6:7">
      <c r="F3933"/>
      <c r="G3933"/>
    </row>
    <row r="3934" spans="6:7">
      <c r="F3934"/>
      <c r="G3934"/>
    </row>
    <row r="3935" spans="6:7">
      <c r="F3935"/>
      <c r="G3935"/>
    </row>
    <row r="3936" spans="6:7">
      <c r="F3936"/>
      <c r="G3936"/>
    </row>
    <row r="3937" spans="6:7">
      <c r="F3937"/>
      <c r="G3937"/>
    </row>
    <row r="3938" spans="6:7">
      <c r="F3938"/>
      <c r="G3938"/>
    </row>
    <row r="3939" spans="6:7">
      <c r="F3939"/>
      <c r="G3939"/>
    </row>
    <row r="3940" spans="6:7">
      <c r="F3940"/>
      <c r="G3940"/>
    </row>
    <row r="3941" spans="6:7">
      <c r="F3941"/>
      <c r="G3941"/>
    </row>
    <row r="3942" spans="6:7">
      <c r="F3942"/>
      <c r="G3942"/>
    </row>
    <row r="3943" spans="6:7">
      <c r="F3943"/>
      <c r="G3943"/>
    </row>
    <row r="3944" spans="6:7">
      <c r="F3944"/>
      <c r="G3944"/>
    </row>
    <row r="3945" spans="6:7">
      <c r="F3945"/>
      <c r="G3945"/>
    </row>
    <row r="3946" spans="6:7">
      <c r="F3946"/>
      <c r="G3946"/>
    </row>
    <row r="3947" spans="6:7">
      <c r="F3947"/>
      <c r="G3947"/>
    </row>
    <row r="3948" spans="6:7">
      <c r="F3948"/>
      <c r="G3948"/>
    </row>
    <row r="3949" spans="6:7">
      <c r="F3949"/>
      <c r="G3949"/>
    </row>
    <row r="3950" spans="6:7">
      <c r="F3950"/>
      <c r="G3950"/>
    </row>
    <row r="3951" spans="6:7">
      <c r="F3951"/>
      <c r="G3951"/>
    </row>
    <row r="3952" spans="6:7">
      <c r="F3952"/>
      <c r="G3952"/>
    </row>
    <row r="3953" spans="6:7">
      <c r="F3953"/>
      <c r="G3953"/>
    </row>
    <row r="3954" spans="6:7">
      <c r="F3954"/>
      <c r="G3954"/>
    </row>
    <row r="3955" spans="6:7">
      <c r="F3955"/>
      <c r="G3955"/>
    </row>
    <row r="3956" spans="6:7">
      <c r="F3956"/>
      <c r="G3956"/>
    </row>
    <row r="3957" spans="6:7">
      <c r="F3957"/>
      <c r="G3957"/>
    </row>
    <row r="3958" spans="6:7">
      <c r="F3958"/>
      <c r="G3958"/>
    </row>
    <row r="3959" spans="6:7">
      <c r="F3959"/>
      <c r="G3959"/>
    </row>
    <row r="3960" spans="6:7">
      <c r="F3960"/>
      <c r="G3960"/>
    </row>
    <row r="3961" spans="6:7">
      <c r="F3961"/>
      <c r="G3961"/>
    </row>
    <row r="3962" spans="6:7">
      <c r="F3962"/>
      <c r="G3962"/>
    </row>
    <row r="3963" spans="6:7">
      <c r="F3963"/>
      <c r="G3963"/>
    </row>
    <row r="3964" spans="6:7">
      <c r="F3964"/>
      <c r="G3964"/>
    </row>
    <row r="3965" spans="6:7">
      <c r="F3965"/>
      <c r="G3965"/>
    </row>
    <row r="3966" spans="6:7">
      <c r="F3966"/>
      <c r="G3966"/>
    </row>
    <row r="3967" spans="6:7">
      <c r="F3967"/>
      <c r="G3967"/>
    </row>
    <row r="3968" spans="6:7">
      <c r="F3968"/>
      <c r="G3968"/>
    </row>
    <row r="3969" spans="6:7">
      <c r="F3969"/>
      <c r="G3969"/>
    </row>
    <row r="3970" spans="6:7">
      <c r="F3970"/>
      <c r="G3970"/>
    </row>
    <row r="3971" spans="6:7">
      <c r="F3971"/>
      <c r="G3971"/>
    </row>
    <row r="3972" spans="6:7">
      <c r="F3972"/>
      <c r="G3972"/>
    </row>
    <row r="3973" spans="6:7">
      <c r="F3973"/>
      <c r="G3973"/>
    </row>
    <row r="3974" spans="6:7">
      <c r="F3974"/>
      <c r="G3974"/>
    </row>
    <row r="3975" spans="6:7">
      <c r="F3975"/>
      <c r="G3975"/>
    </row>
    <row r="3976" spans="6:7">
      <c r="F3976"/>
      <c r="G3976"/>
    </row>
    <row r="3977" spans="6:7">
      <c r="F3977"/>
      <c r="G3977"/>
    </row>
    <row r="3978" spans="6:7">
      <c r="F3978"/>
      <c r="G3978"/>
    </row>
    <row r="3979" spans="6:7">
      <c r="F3979"/>
      <c r="G3979"/>
    </row>
    <row r="3980" spans="6:7">
      <c r="F3980"/>
      <c r="G3980"/>
    </row>
    <row r="3981" spans="6:7">
      <c r="F3981"/>
      <c r="G3981"/>
    </row>
    <row r="3982" spans="6:7">
      <c r="F3982"/>
      <c r="G3982"/>
    </row>
    <row r="3983" spans="6:7">
      <c r="F3983"/>
      <c r="G3983"/>
    </row>
    <row r="3984" spans="6:7">
      <c r="F3984"/>
      <c r="G3984"/>
    </row>
    <row r="3985" spans="6:7">
      <c r="F3985"/>
      <c r="G3985"/>
    </row>
    <row r="3986" spans="6:7">
      <c r="F3986"/>
      <c r="G3986"/>
    </row>
    <row r="3987" spans="6:7">
      <c r="F3987"/>
      <c r="G3987"/>
    </row>
    <row r="3988" spans="6:7">
      <c r="F3988"/>
      <c r="G3988"/>
    </row>
    <row r="3989" spans="6:7">
      <c r="F3989"/>
      <c r="G3989"/>
    </row>
    <row r="3990" spans="6:7">
      <c r="F3990"/>
      <c r="G3990"/>
    </row>
    <row r="3991" spans="6:7">
      <c r="F3991"/>
      <c r="G3991"/>
    </row>
    <row r="3992" spans="6:7">
      <c r="F3992"/>
      <c r="G3992"/>
    </row>
    <row r="3993" spans="6:7">
      <c r="F3993"/>
      <c r="G3993"/>
    </row>
    <row r="3994" spans="6:7">
      <c r="F3994"/>
      <c r="G3994"/>
    </row>
    <row r="3995" spans="6:7">
      <c r="F3995"/>
      <c r="G3995"/>
    </row>
    <row r="3996" spans="6:7">
      <c r="F3996"/>
      <c r="G3996"/>
    </row>
    <row r="3997" spans="6:7">
      <c r="F3997"/>
      <c r="G3997"/>
    </row>
    <row r="3998" spans="6:7">
      <c r="F3998"/>
      <c r="G3998"/>
    </row>
    <row r="3999" spans="6:7">
      <c r="F3999"/>
      <c r="G3999"/>
    </row>
    <row r="4000" spans="6:7">
      <c r="F4000"/>
      <c r="G4000"/>
    </row>
    <row r="4001" spans="6:7">
      <c r="F4001"/>
      <c r="G4001"/>
    </row>
    <row r="4002" spans="6:7">
      <c r="F4002"/>
      <c r="G4002"/>
    </row>
    <row r="4003" spans="6:7">
      <c r="F4003"/>
      <c r="G4003"/>
    </row>
    <row r="4004" spans="6:7">
      <c r="F4004"/>
      <c r="G4004"/>
    </row>
    <row r="4005" spans="6:7">
      <c r="F4005"/>
      <c r="G4005"/>
    </row>
    <row r="4006" spans="6:7">
      <c r="F4006"/>
      <c r="G4006"/>
    </row>
    <row r="4007" spans="6:7">
      <c r="F4007"/>
      <c r="G4007"/>
    </row>
    <row r="4008" spans="6:7">
      <c r="F4008"/>
      <c r="G4008"/>
    </row>
    <row r="4009" spans="6:7">
      <c r="F4009"/>
      <c r="G4009"/>
    </row>
    <row r="4010" spans="6:7">
      <c r="F4010"/>
      <c r="G4010"/>
    </row>
    <row r="4011" spans="6:7">
      <c r="F4011"/>
      <c r="G4011"/>
    </row>
    <row r="4012" spans="6:7">
      <c r="F4012"/>
      <c r="G4012"/>
    </row>
    <row r="4013" spans="6:7">
      <c r="F4013"/>
      <c r="G4013"/>
    </row>
    <row r="4014" spans="6:7">
      <c r="F4014"/>
      <c r="G4014"/>
    </row>
    <row r="4015" spans="6:7">
      <c r="F4015"/>
      <c r="G4015"/>
    </row>
    <row r="4016" spans="6:7">
      <c r="F4016"/>
      <c r="G4016"/>
    </row>
    <row r="4017" spans="6:7">
      <c r="F4017"/>
      <c r="G4017"/>
    </row>
    <row r="4018" spans="6:7">
      <c r="F4018"/>
      <c r="G4018"/>
    </row>
    <row r="4019" spans="6:7">
      <c r="F4019"/>
      <c r="G4019"/>
    </row>
    <row r="4020" spans="6:7">
      <c r="F4020"/>
      <c r="G4020"/>
    </row>
    <row r="4021" spans="6:7">
      <c r="F4021"/>
      <c r="G4021"/>
    </row>
    <row r="4022" spans="6:7">
      <c r="F4022"/>
      <c r="G4022"/>
    </row>
    <row r="4023" spans="6:7">
      <c r="F4023"/>
      <c r="G4023"/>
    </row>
    <row r="4024" spans="6:7">
      <c r="F4024"/>
      <c r="G4024"/>
    </row>
    <row r="4025" spans="6:7">
      <c r="F4025"/>
      <c r="G4025"/>
    </row>
    <row r="4026" spans="6:7">
      <c r="F4026"/>
      <c r="G4026"/>
    </row>
    <row r="4027" spans="6:7">
      <c r="F4027"/>
      <c r="G4027"/>
    </row>
  </sheetData>
  <mergeCells count="3">
    <mergeCell ref="A1:K1"/>
    <mergeCell ref="C2:K2"/>
    <mergeCell ref="A3:K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31</vt:i4>
      </vt:variant>
      <vt:variant>
        <vt:lpstr>Névvel ellátott tartományok</vt:lpstr>
      </vt:variant>
      <vt:variant>
        <vt:i4>28</vt:i4>
      </vt:variant>
    </vt:vector>
  </HeadingPairs>
  <TitlesOfParts>
    <vt:vector size="59" baseType="lpstr">
      <vt:lpstr>1.1.</vt:lpstr>
      <vt:lpstr>1.2.</vt:lpstr>
      <vt:lpstr>2.1.a.</vt:lpstr>
      <vt:lpstr>2.1.b1.</vt:lpstr>
      <vt:lpstr>2.1.b2.</vt:lpstr>
      <vt:lpstr>2.2.</vt:lpstr>
      <vt:lpstr>2.4.</vt:lpstr>
      <vt:lpstr>2.5.</vt:lpstr>
      <vt:lpstr>2.6.</vt:lpstr>
      <vt:lpstr>3.1.</vt:lpstr>
      <vt:lpstr>3.4.</vt:lpstr>
      <vt:lpstr>3.8.</vt:lpstr>
      <vt:lpstr>3.9.</vt:lpstr>
      <vt:lpstr>3.12.</vt:lpstr>
      <vt:lpstr>4.1.</vt:lpstr>
      <vt:lpstr>4.1.a.</vt:lpstr>
      <vt:lpstr>4.2.</vt:lpstr>
      <vt:lpstr>4.4.</vt:lpstr>
      <vt:lpstr>5.1.</vt:lpstr>
      <vt:lpstr>9.0_Nyilatkozat</vt:lpstr>
      <vt:lpstr>Szolgáltatói megjegyzések</vt:lpstr>
      <vt:lpstr>Települések és kódok</vt:lpstr>
      <vt:lpstr>1. Kódtáblázat</vt:lpstr>
      <vt:lpstr>2. Kódtáblázat</vt:lpstr>
      <vt:lpstr>3. Kódtáblázat</vt:lpstr>
      <vt:lpstr>4. Kódtáblázat</vt:lpstr>
      <vt:lpstr>5. Kódtáblázat</vt:lpstr>
      <vt:lpstr>6. Kódtáblázat</vt:lpstr>
      <vt:lpstr>7. Kódtáblázat</vt:lpstr>
      <vt:lpstr>10. Kódtáblázat</vt:lpstr>
      <vt:lpstr>12. Kódtáblázat</vt:lpstr>
      <vt:lpstr>'1. Kódtáblázat'!Nyomtatási_terület</vt:lpstr>
      <vt:lpstr>'1.1.'!Nyomtatási_terület</vt:lpstr>
      <vt:lpstr>'1.2.'!Nyomtatási_terület</vt:lpstr>
      <vt:lpstr>'10. Kódtáblázat'!Nyomtatási_terület</vt:lpstr>
      <vt:lpstr>'12. Kódtáblázat'!Nyomtatási_terület</vt:lpstr>
      <vt:lpstr>'2. Kódtáblázat'!Nyomtatási_terület</vt:lpstr>
      <vt:lpstr>'2.1.b1.'!Nyomtatási_terület</vt:lpstr>
      <vt:lpstr>'2.1.b2.'!Nyomtatási_terület</vt:lpstr>
      <vt:lpstr>'2.2.'!Nyomtatási_terület</vt:lpstr>
      <vt:lpstr>'2.4.'!Nyomtatási_terület</vt:lpstr>
      <vt:lpstr>'2.5.'!Nyomtatási_terület</vt:lpstr>
      <vt:lpstr>'2.6.'!Nyomtatási_terület</vt:lpstr>
      <vt:lpstr>'3. Kódtáblázat'!Nyomtatási_terület</vt:lpstr>
      <vt:lpstr>'3.1.'!Nyomtatási_terület</vt:lpstr>
      <vt:lpstr>'3.12.'!Nyomtatási_terület</vt:lpstr>
      <vt:lpstr>'3.4.'!Nyomtatási_terület</vt:lpstr>
      <vt:lpstr>'3.8.'!Nyomtatási_terület</vt:lpstr>
      <vt:lpstr>'3.9.'!Nyomtatási_terület</vt:lpstr>
      <vt:lpstr>'4. Kódtáblázat'!Nyomtatási_terület</vt:lpstr>
      <vt:lpstr>'4.1.'!Nyomtatási_terület</vt:lpstr>
      <vt:lpstr>'4.2.'!Nyomtatási_terület</vt:lpstr>
      <vt:lpstr>'4.4.'!Nyomtatási_terület</vt:lpstr>
      <vt:lpstr>'5. Kódtáblázat'!Nyomtatási_terület</vt:lpstr>
      <vt:lpstr>'5.1.'!Nyomtatási_terület</vt:lpstr>
      <vt:lpstr>'6. Kódtáblázat'!Nyomtatási_terület</vt:lpstr>
      <vt:lpstr>'7. Kódtáblázat'!Nyomtatási_terület</vt:lpstr>
      <vt:lpstr>'9.0_Nyilatkozat'!Nyomtatási_terület</vt:lpstr>
      <vt:lpstr>'Szolgáltatói megjegyzések'!Nyomtatási_terület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2013-11-19T13:31:07Z</dcterms:created>
  <dcterms:modified xsi:type="dcterms:W3CDTF">2024-05-06T09:04:06Z</dcterms:modified>
</cp:coreProperties>
</file>